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Рабочий стол 19,09,23\Рабстол\По  плану мероприятий\"/>
    </mc:Choice>
  </mc:AlternateContent>
  <xr:revisionPtr revIDLastSave="0" documentId="13_ncr:1_{A06547F1-F275-4B8C-8FB7-5A268B7A1C2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" l="1"/>
  <c r="Q3" i="1"/>
  <c r="R3" i="1"/>
  <c r="S3" i="1"/>
  <c r="T3" i="1"/>
  <c r="U3" i="1"/>
  <c r="V3" i="1"/>
  <c r="W3" i="1"/>
  <c r="X3" i="1"/>
  <c r="Y3" i="1"/>
  <c r="Z3" i="1"/>
  <c r="AA3" i="1"/>
  <c r="AB3" i="1"/>
  <c r="AB66" i="1" l="1"/>
  <c r="AA66" i="1"/>
  <c r="Z66" i="1"/>
  <c r="Y66" i="1"/>
  <c r="X66" i="1"/>
  <c r="W66" i="1"/>
  <c r="V66" i="1"/>
  <c r="U66" i="1"/>
  <c r="T66" i="1"/>
  <c r="S66" i="1"/>
  <c r="R66" i="1"/>
  <c r="Q66" i="1"/>
  <c r="P66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AB4" i="1"/>
  <c r="AA4" i="1"/>
  <c r="Z4" i="1"/>
  <c r="Y4" i="1"/>
  <c r="X4" i="1"/>
  <c r="W4" i="1"/>
  <c r="V4" i="1"/>
  <c r="U4" i="1"/>
  <c r="T4" i="1"/>
  <c r="S4" i="1"/>
  <c r="R4" i="1"/>
  <c r="Q4" i="1"/>
  <c r="P4" i="1"/>
</calcChain>
</file>

<file path=xl/sharedStrings.xml><?xml version="1.0" encoding="utf-8"?>
<sst xmlns="http://schemas.openxmlformats.org/spreadsheetml/2006/main" count="81" uniqueCount="81">
  <si>
    <t>Динамика цен на продовольственные и непродовольственные товары первой необходимости (Дагестанстат)</t>
  </si>
  <si>
    <t>Говядина (кроме бескостного мяса), кг</t>
  </si>
  <si>
    <t>Свинина (кроме бескостного мяса), кг</t>
  </si>
  <si>
    <t>Баранина (кроме бескостного мяса),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</si>
  <si>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</si>
  <si>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</si>
  <si>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</si>
  <si>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</si>
  <si>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 для детского питания, кг</t>
  </si>
  <si>
    <t>Рыба мороженая неразделанная, кг</t>
  </si>
  <si>
    <t>Масло сливочное, кг</t>
  </si>
  <si>
    <t>Масло подсолнечное, л</t>
  </si>
  <si>
    <t>Маргарин,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</si>
  <si>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</si>
  <si>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</si>
  <si>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</si>
  <si>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Творог, кг</t>
  </si>
  <si>
    <t>Смеси сухие молочные для детского питания, кг</t>
  </si>
  <si>
    <t>Сыры твердые, полутвердые и мягкие, кг</t>
  </si>
  <si>
    <t>Консервы овощные для детского питания, кг</t>
  </si>
  <si>
    <t>Консервы фруктово-ягодные для детского питания, кг</t>
  </si>
  <si>
    <t>Яйца куриные, 10 шт.</t>
  </si>
  <si>
    <t>Сахар-песок, кг</t>
  </si>
  <si>
    <t>Печенье, кг</t>
  </si>
  <si>
    <t>Чай черный байховый, кг</t>
  </si>
  <si>
    <t>Соль поваренная пищевая, кг</t>
  </si>
  <si>
    <t>Мука пшеничная, кг</t>
  </si>
  <si>
    <t>Хлеб из ржаной муки и из смеси муки ржаной и пшеничной, кг</t>
  </si>
  <si>
    <t>Хлеб и булочные изделия из пшеничной муки различных сортов, кг</t>
  </si>
  <si>
    <t>Рис шлифованный, кг</t>
  </si>
  <si>
    <t>Пшено, кг</t>
  </si>
  <si>
    <t>Крупа гречневая-ядрица, кг</t>
  </si>
  <si>
    <t>Вермишель,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</si>
  <si>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</si>
  <si>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</si>
  <si>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</si>
  <si>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</si>
  <si>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Свёкла столовая, кг</t>
  </si>
  <si>
    <t>Морковь, кг</t>
  </si>
  <si>
    <t>Огурцы свежие, кг</t>
  </si>
  <si>
    <t>Помидоры свежие, кг</t>
  </si>
  <si>
    <t>Яблоки, кг</t>
  </si>
  <si>
    <t>Бананы, кг</t>
  </si>
  <si>
    <t>Брюки для детей школьного возраста из джинсовой ткани, шт.</t>
  </si>
  <si>
    <t>Пеленки для новорожденных, шт.</t>
  </si>
  <si>
    <t>Костюм спортивный для детей школьного возраста, шт.</t>
  </si>
  <si>
    <t>Майка, футболка мужская бельевая, шт.</t>
  </si>
  <si>
    <t>Футболка детская, шт.</t>
  </si>
  <si>
    <t>Носки мужские, пара</t>
  </si>
  <si>
    <t>Колготки женские эластичные, шт.</t>
  </si>
  <si>
    <t>Кроссовые туфли для детей, пара</t>
  </si>
  <si>
    <t>Кроссовые туфли для взрослых, пара</t>
  </si>
  <si>
    <t>Мыло хозяйственное, 200 г</t>
  </si>
  <si>
    <t>Порошок стиральный, кг</t>
  </si>
  <si>
    <t>Мыло туалетное, 100 г</t>
  </si>
  <si>
    <t>Шампунь, 250 мл</t>
  </si>
  <si>
    <t>Паста зубная, 100 г (100 мл)</t>
  </si>
  <si>
    <t>Щетка зубная, шт.</t>
  </si>
  <si>
    <t>Спички, коробок</t>
  </si>
  <si>
    <t>Электропылесос напольный, шт.</t>
  </si>
  <si>
    <t>Бумага туалетная, рулон</t>
  </si>
  <si>
    <t>Прокладки женские гигиенические, 10 шт.</t>
  </si>
  <si>
    <t>Подгузники детские бумажные, 10 шт.</t>
  </si>
  <si>
    <t>Телевизор, шт.</t>
  </si>
  <si>
    <t>Смартфон, шт.</t>
  </si>
  <si>
    <t>Снижение цен</t>
  </si>
  <si>
    <t>Рост цен до 10%</t>
  </si>
  <si>
    <t>Рост цен от 10%</t>
  </si>
  <si>
    <t>Динамика цен за  1 неделю в %  (21 октября и 14 октября)</t>
  </si>
  <si>
    <t>Динамика цен за  1 месяц в %  (21 октября  и 23 сентября)</t>
  </si>
  <si>
    <t>Динамика цен за  2 месяца в %  (21 октября и 26 августа)</t>
  </si>
  <si>
    <t>Динамика цен  за 3 месяца в %  (21 октября  и 22 июня)</t>
  </si>
  <si>
    <t>Динамика цен за 4 месяца в %  (21 октября  и 24 июля)</t>
  </si>
  <si>
    <t>Динамика цен за 5 месяца в %  (21 октября  и 20 мая)</t>
  </si>
  <si>
    <t>Динамика цен за 6 месяцев в %    (21 октября и 22 апреля )</t>
  </si>
  <si>
    <t>Динамика цен за 7 месяцев в %    (21 октября и 25 марта  )</t>
  </si>
  <si>
    <t>Динамика цен за 8 месяцев в %    (21 октября и  26 февраля )</t>
  </si>
  <si>
    <t>Динамика цен за 9 месяцев в %   (21 октября и 22 января)</t>
  </si>
  <si>
    <t>Динамика цен за 10 месяцев в %   (21 октября и 25 декабря 2023 года)</t>
  </si>
  <si>
    <t>Динамика цен за 11 месяцев в %   (21 октября и 20 ноября 2023 года)</t>
  </si>
  <si>
    <t>Динамика цен за 12 месяцев в %   (21 октября и 23 окттября 2023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</si>
</sst>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\ _₽_-;\-* #,##0\ _₽_-;_-* &quot;-&quot;\ _₽_-;_-@_-"/>
  </numFmts>
  <fonts count="5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indexed="5"/>
        <bgColor indexed="5"/>
      </patternFill>
    </fill>
    <fill>
      <patternFill patternType="solid">
        <fgColor indexed="2"/>
        <bgColor indexed="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Protection="0"/>
    <xf numFmtId="165" fontId="1" fillId="0" borderId="0" applyFont="0" applyFill="0" applyBorder="0" applyProtection="0"/>
    <xf numFmtId="44" fontId="1" fillId="0" borderId="0" applyFont="0" applyFill="0" applyBorder="0" applyProtection="0"/>
    <xf numFmtId="42" fontId="1" fillId="0" borderId="0" applyFont="0" applyFill="0" applyBorder="0" applyProtection="0"/>
    <xf numFmtId="0" fontId="4" fillId="0" borderId="0"/>
    <xf numFmtId="9" fontId="1" fillId="0" borderId="0" applyFont="0" applyFill="0" applyBorder="0" applyProtection="0"/>
    <xf numFmtId="0" fontId="4" fillId="0" borderId="0"/>
  </cellStyleXfs>
  <cellXfs count="2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2" xfId="0" applyBorder="1" applyAlignment="1">
      <alignment horizontal="left" vertical="top"/>
    </xf>
    <xf numFmtId="14" fontId="0" fillId="0" borderId="2" xfId="0" applyNumberFormat="1" applyBorder="1" applyAlignment="1">
      <alignment horizontal="left" vertical="top"/>
    </xf>
    <xf numFmtId="14" fontId="0" fillId="0" borderId="2" xfId="0" applyNumberFormat="1" applyBorder="1" applyAlignment="1">
      <alignment horizontal="left" vertical="top"/>
    </xf>
    <xf numFmtId="0" fontId="0" fillId="2" borderId="2" xfId="0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2" fontId="3" fillId="0" borderId="2" xfId="0" applyNumberFormat="1" applyFont="1" applyBorder="1" applyAlignment="1">
      <alignment horizontal="left" indent="1"/>
    </xf>
    <xf numFmtId="2" fontId="0" fillId="2" borderId="2" xfId="0" applyNumberFormat="1" applyFill="1" applyBorder="1" applyAlignment="1">
      <alignment horizontal="left" vertical="top"/>
    </xf>
    <xf numFmtId="0" fontId="0" fillId="2" borderId="0" xfId="0" applyFill="1"/>
    <xf numFmtId="2" fontId="3" fillId="0" borderId="2" xfId="0" applyNumberFormat="1" applyFont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2" borderId="0" xfId="0" applyFill="1" applyAlignment="1">
      <alignment horizontal="left" vertical="top"/>
    </xf>
    <xf numFmtId="0" fontId="0" fillId="4" borderId="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14" fontId="0" fillId="6" borderId="3" xfId="0" applyNumberFormat="1" applyFill="1" applyBorder="1" applyAlignment="1">
      <alignment horizontal="left" vertical="top"/>
    </xf>
    <xf numFmtId="2" fontId="3" fillId="0" borderId="2" xfId="0" applyNumberFormat="1" applyFont="1" applyBorder="1" applyAlignment="1">
      <alignment horizontal="right" inden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8">
    <cellStyle name="Comma" xfId="1" xr:uid="{00000000-0005-0000-0000-000000000000}"/>
    <cellStyle name="Comma [0]" xfId="2" xr:uid="{00000000-0005-0000-0000-000001000000}"/>
    <cellStyle name="Currency" xfId="3" xr:uid="{00000000-0005-0000-0000-000002000000}"/>
    <cellStyle name="Currency [0]" xfId="4" xr:uid="{00000000-0005-0000-0000-000003000000}"/>
    <cellStyle name="Normal" xfId="5" xr:uid="{00000000-0005-0000-0000-000004000000}"/>
    <cellStyle name="Percent" xfId="6" xr:uid="{00000000-0005-0000-0000-000005000000}"/>
    <cellStyle name="Обычный" xfId="0" builtinId="0"/>
    <cellStyle name="Обычный 2" xfId="7" xr:uid="{00000000-0005-0000-0000-000007000000}"/>
  </cellStyles>
  <dxfs count="6"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1"/>
  <sheetViews>
    <sheetView tabSelected="1" topLeftCell="C1" zoomScale="80" workbookViewId="0">
      <selection activeCell="AB3" sqref="AB3:AB66"/>
    </sheetView>
  </sheetViews>
  <sheetFormatPr defaultRowHeight="15" x14ac:dyDescent="0.25"/>
  <cols>
    <col min="1" max="1" width="37.85546875" customWidth="1"/>
    <col min="2" max="10" width="11.85546875" style="1" customWidth="1"/>
    <col min="11" max="11" width="10.7109375" style="2" customWidth="1"/>
    <col min="12" max="12" width="10.5703125" style="3" customWidth="1"/>
    <col min="13" max="13" width="11.7109375" style="3" customWidth="1"/>
    <col min="14" max="14" width="11" style="3" customWidth="1"/>
    <col min="15" max="15" width="11.28515625" style="3" customWidth="1"/>
    <col min="16" max="17" width="11.85546875" customWidth="1"/>
  </cols>
  <sheetData>
    <row r="1" spans="1:28" ht="18.75" x14ac:dyDescent="0.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8" ht="150" x14ac:dyDescent="0.25">
      <c r="A2" s="4"/>
      <c r="B2" s="5">
        <v>45586</v>
      </c>
      <c r="C2" s="6">
        <v>45579</v>
      </c>
      <c r="D2" s="6">
        <v>45558</v>
      </c>
      <c r="E2" s="6">
        <v>45530</v>
      </c>
      <c r="F2" s="6">
        <v>45495</v>
      </c>
      <c r="G2" s="6">
        <v>45467</v>
      </c>
      <c r="H2" s="6">
        <v>45432</v>
      </c>
      <c r="I2" s="6">
        <v>45404</v>
      </c>
      <c r="J2" s="6">
        <v>45376</v>
      </c>
      <c r="K2" s="6">
        <v>45348</v>
      </c>
      <c r="L2" s="6">
        <v>45313</v>
      </c>
      <c r="M2" s="6">
        <v>45285</v>
      </c>
      <c r="N2" s="6">
        <v>45250</v>
      </c>
      <c r="O2" s="17">
        <v>45222</v>
      </c>
      <c r="P2" s="7" t="s">
        <v>68</v>
      </c>
      <c r="Q2" s="7" t="s">
        <v>69</v>
      </c>
      <c r="R2" s="7" t="s">
        <v>70</v>
      </c>
      <c r="S2" s="7" t="s">
        <v>71</v>
      </c>
      <c r="T2" s="7" t="s">
        <v>72</v>
      </c>
      <c r="U2" s="7" t="s">
        <v>73</v>
      </c>
      <c r="V2" s="7" t="s">
        <v>74</v>
      </c>
      <c r="W2" s="7" t="s">
        <v>75</v>
      </c>
      <c r="X2" s="7" t="s">
        <v>76</v>
      </c>
      <c r="Y2" s="7" t="s">
        <v>77</v>
      </c>
      <c r="Z2" s="7" t="s">
        <v>78</v>
      </c>
      <c r="AA2" s="7" t="s">
        <v>79</v>
      </c>
      <c r="AB2" s="7" t="s">
        <v>80</v>
      </c>
    </row>
    <row r="3" spans="1:28" x14ac:dyDescent="0.25">
      <c r="A3" s="8" t="s">
        <v>1</v>
      </c>
      <c r="B3" s="9">
        <v>556.55999999999995</v>
      </c>
      <c r="C3" s="9">
        <v>550.54999999999995</v>
      </c>
      <c r="D3" s="18">
        <v>544.5</v>
      </c>
      <c r="E3" s="9">
        <v>540.04999999999995</v>
      </c>
      <c r="F3" s="9">
        <v>543.54999999999995</v>
      </c>
      <c r="G3" s="9">
        <v>539.45000000000005</v>
      </c>
      <c r="H3" s="9">
        <v>537.66</v>
      </c>
      <c r="I3" s="12">
        <v>529.57000000000005</v>
      </c>
      <c r="J3" s="9">
        <v>519.41</v>
      </c>
      <c r="K3" s="9">
        <v>507.44</v>
      </c>
      <c r="L3" s="9">
        <v>490.97</v>
      </c>
      <c r="M3" s="12">
        <v>490.03</v>
      </c>
      <c r="N3" s="12">
        <v>481.2</v>
      </c>
      <c r="O3" s="9">
        <v>477.42</v>
      </c>
      <c r="P3" s="10">
        <f>(B3/C3)*100-100</f>
        <v>1.0916356370901781</v>
      </c>
      <c r="Q3" s="10">
        <f>(B3/D3)*100-100</f>
        <v>2.2148760330578341</v>
      </c>
      <c r="R3" s="10">
        <f>(B3/E3)*100-100</f>
        <v>3.0571243403388451</v>
      </c>
      <c r="S3" s="10">
        <f>(B3/F3)*100-100</f>
        <v>2.3935240548247521</v>
      </c>
      <c r="T3" s="10">
        <f>(B3/G3)*100-100</f>
        <v>3.1717490036147638</v>
      </c>
      <c r="U3" s="10">
        <f>(B3/H3)*100-100</f>
        <v>3.5152326749246612</v>
      </c>
      <c r="V3" s="10">
        <f>(B3/I3)*100-100</f>
        <v>5.0965877976471177</v>
      </c>
      <c r="W3" s="10">
        <f>(B3/J3)*100-100</f>
        <v>7.1523459309601236</v>
      </c>
      <c r="X3" s="10">
        <f t="shared" ref="X3:X9" si="0">(B3/K3)*100-100</f>
        <v>9.6799621630143378</v>
      </c>
      <c r="Y3" s="10">
        <f>(B3/L3)*100-100</f>
        <v>13.359268387070472</v>
      </c>
      <c r="Z3" s="10">
        <f t="shared" ref="Z3:Z9" si="1">(B3/M3)*100-100</f>
        <v>13.576719792665742</v>
      </c>
      <c r="AA3" s="10">
        <f t="shared" ref="AA3:AA9" si="2">(B3/N3)*100-100</f>
        <v>15.660847880299244</v>
      </c>
      <c r="AB3" s="10">
        <f>(B3/O3)*100-100</f>
        <v>16.576599220811843</v>
      </c>
    </row>
    <row r="4" spans="1:28" x14ac:dyDescent="0.25">
      <c r="A4" s="8" t="s">
        <v>2</v>
      </c>
      <c r="B4" s="9">
        <v>501.66</v>
      </c>
      <c r="C4" s="9">
        <v>501.66</v>
      </c>
      <c r="D4" s="18">
        <v>501.23</v>
      </c>
      <c r="E4" s="9">
        <v>499.97</v>
      </c>
      <c r="F4" s="9">
        <v>499.97</v>
      </c>
      <c r="G4" s="9">
        <v>499.97</v>
      </c>
      <c r="H4" s="9">
        <v>499.97</v>
      </c>
      <c r="I4" s="12">
        <v>498.25</v>
      </c>
      <c r="J4" s="9">
        <v>492.77</v>
      </c>
      <c r="K4" s="9">
        <v>476.98</v>
      </c>
      <c r="L4" s="9">
        <v>453.3</v>
      </c>
      <c r="M4" s="12">
        <v>453.31</v>
      </c>
      <c r="N4" s="12">
        <v>453.31</v>
      </c>
      <c r="O4" s="9">
        <v>460.77</v>
      </c>
      <c r="P4" s="10">
        <f t="shared" ref="P4:P66" si="3">(B4/C4)*100-100</f>
        <v>0</v>
      </c>
      <c r="Q4" s="10">
        <f t="shared" ref="Q4:Q9" si="4">(B4/D4)*100-100</f>
        <v>8.5788959160467471E-2</v>
      </c>
      <c r="R4" s="10">
        <f t="shared" ref="R4:R9" si="5">(B4/E4)*100-100</f>
        <v>0.33802028121687044</v>
      </c>
      <c r="S4" s="10">
        <f t="shared" ref="S4:S9" si="6">(B4/F4)*100-100</f>
        <v>0.33802028121687044</v>
      </c>
      <c r="T4" s="10">
        <f t="shared" ref="T4:T9" si="7">(B4/G4)*100-100</f>
        <v>0.33802028121687044</v>
      </c>
      <c r="U4" s="10">
        <f t="shared" ref="U4:U9" si="8">(B4/H4)*100-100</f>
        <v>0.33802028121687044</v>
      </c>
      <c r="V4" s="10">
        <f t="shared" ref="V4:V9" si="9">(B4/I4)*100-100</f>
        <v>0.68439538384346577</v>
      </c>
      <c r="W4" s="10">
        <f t="shared" ref="W4:W9" si="10">(B4/J4)*100-100</f>
        <v>1.8040870994581866</v>
      </c>
      <c r="X4" s="10">
        <f t="shared" si="0"/>
        <v>5.174221141347644</v>
      </c>
      <c r="Y4" s="10">
        <f t="shared" ref="Y4:Y9" si="11">(B4/L4)*100-100</f>
        <v>10.668431502316352</v>
      </c>
      <c r="Z4" s="10">
        <f t="shared" si="1"/>
        <v>10.665990161258307</v>
      </c>
      <c r="AA4" s="10">
        <f t="shared" si="2"/>
        <v>10.665990161258307</v>
      </c>
      <c r="AB4" s="10">
        <f t="shared" ref="AB4:AB9" si="12">(B4/O4)*100-100</f>
        <v>8.8742756689888864</v>
      </c>
    </row>
    <row r="5" spans="1:28" x14ac:dyDescent="0.25">
      <c r="A5" s="8" t="s">
        <v>3</v>
      </c>
      <c r="B5" s="9">
        <v>733.3</v>
      </c>
      <c r="C5" s="9">
        <v>728.84</v>
      </c>
      <c r="D5" s="18">
        <v>725.16</v>
      </c>
      <c r="E5" s="9">
        <v>722.96</v>
      </c>
      <c r="F5" s="9">
        <v>731.62</v>
      </c>
      <c r="G5" s="9">
        <v>732.47</v>
      </c>
      <c r="H5" s="9">
        <v>742.2</v>
      </c>
      <c r="I5" s="12">
        <v>665.59</v>
      </c>
      <c r="J5" s="9">
        <v>631.01</v>
      </c>
      <c r="K5" s="9">
        <v>607.29999999999995</v>
      </c>
      <c r="L5" s="9">
        <v>594.89</v>
      </c>
      <c r="M5" s="12">
        <v>597.27</v>
      </c>
      <c r="N5" s="12">
        <v>591.32000000000005</v>
      </c>
      <c r="O5" s="9">
        <v>592.21</v>
      </c>
      <c r="P5" s="10">
        <f t="shared" si="3"/>
        <v>0.61193128807420294</v>
      </c>
      <c r="Q5" s="10">
        <f t="shared" si="4"/>
        <v>1.1225108941474957</v>
      </c>
      <c r="R5" s="10">
        <f t="shared" si="5"/>
        <v>1.4302312714396237</v>
      </c>
      <c r="S5" s="10">
        <f t="shared" si="6"/>
        <v>0.22962740220332023</v>
      </c>
      <c r="T5" s="10">
        <f t="shared" si="7"/>
        <v>0.11331522110118897</v>
      </c>
      <c r="U5" s="10">
        <f t="shared" si="8"/>
        <v>-1.1991376987335087</v>
      </c>
      <c r="V5" s="10">
        <f t="shared" si="9"/>
        <v>10.172929280788452</v>
      </c>
      <c r="W5" s="10">
        <f t="shared" si="10"/>
        <v>16.210519643111823</v>
      </c>
      <c r="X5" s="10">
        <f t="shared" si="0"/>
        <v>20.74757121686153</v>
      </c>
      <c r="Y5" s="10">
        <f t="shared" si="11"/>
        <v>23.266486241153814</v>
      </c>
      <c r="Z5" s="10">
        <f t="shared" si="1"/>
        <v>22.775294255529303</v>
      </c>
      <c r="AA5" s="10">
        <f t="shared" si="2"/>
        <v>24.010687952377708</v>
      </c>
      <c r="AB5" s="10">
        <f t="shared" si="12"/>
        <v>23.82431907600342</v>
      </c>
    </row>
    <row r="6" spans="1:28" x14ac:dyDescent="0.25">
      <c r="A6" s="8" t="s">
        <v>4</v>
      </c>
      <c r="B6" s="9">
        <v>255.44</v>
      </c>
      <c r="C6" s="9">
        <v>257.49</v>
      </c>
      <c r="D6" s="18">
        <v>257.38</v>
      </c>
      <c r="E6" s="9">
        <v>240.61</v>
      </c>
      <c r="F6" s="9">
        <v>239.77</v>
      </c>
      <c r="G6" s="9">
        <v>246.29</v>
      </c>
      <c r="H6" s="9">
        <v>257.77</v>
      </c>
      <c r="I6" s="12">
        <v>248.74</v>
      </c>
      <c r="J6" s="9">
        <v>256.92</v>
      </c>
      <c r="K6" s="9">
        <v>241.38</v>
      </c>
      <c r="L6" s="9">
        <v>231.87</v>
      </c>
      <c r="M6" s="12">
        <v>238.24</v>
      </c>
      <c r="N6" s="12">
        <v>235.93</v>
      </c>
      <c r="O6" s="9">
        <v>265.79000000000002</v>
      </c>
      <c r="P6" s="10">
        <f t="shared" si="3"/>
        <v>-0.7961474232009067</v>
      </c>
      <c r="Q6" s="10">
        <f t="shared" si="4"/>
        <v>-0.75374932007147777</v>
      </c>
      <c r="R6" s="10">
        <f t="shared" si="5"/>
        <v>6.1635011013673449</v>
      </c>
      <c r="S6" s="10">
        <f t="shared" si="6"/>
        <v>6.5354297868790923</v>
      </c>
      <c r="T6" s="10">
        <f t="shared" si="7"/>
        <v>3.7151325672987241</v>
      </c>
      <c r="U6" s="10">
        <f t="shared" si="8"/>
        <v>-0.90390658338827734</v>
      </c>
      <c r="V6" s="10">
        <f t="shared" si="9"/>
        <v>2.6935756211304778</v>
      </c>
      <c r="W6" s="10">
        <f t="shared" si="10"/>
        <v>-0.57605480305153378</v>
      </c>
      <c r="X6" s="10">
        <f t="shared" si="0"/>
        <v>5.8248405004557071</v>
      </c>
      <c r="Y6" s="10">
        <f t="shared" si="11"/>
        <v>10.165178763962572</v>
      </c>
      <c r="Z6" s="10">
        <f t="shared" si="1"/>
        <v>7.2196104768300842</v>
      </c>
      <c r="AA6" s="10">
        <f t="shared" si="2"/>
        <v>8.2694019412537614</v>
      </c>
      <c r="AB6" s="10">
        <f t="shared" si="12"/>
        <v>-3.8940516949471373</v>
      </c>
    </row>
    <row r="7" spans="1:28" x14ac:dyDescent="0.25">
      <c r="A7" s="8" t="s">
        <v>5</v>
      </c>
      <c r="B7" s="9">
        <v>474.42</v>
      </c>
      <c r="C7" s="9">
        <v>472.26</v>
      </c>
      <c r="D7" s="18">
        <v>466.78</v>
      </c>
      <c r="E7" s="9">
        <v>465.29</v>
      </c>
      <c r="F7" s="9">
        <v>462.12</v>
      </c>
      <c r="G7" s="9">
        <v>457.59</v>
      </c>
      <c r="H7" s="9">
        <v>449.03</v>
      </c>
      <c r="I7" s="12">
        <v>444.09</v>
      </c>
      <c r="J7" s="9">
        <v>438.51</v>
      </c>
      <c r="K7" s="9">
        <v>434.98</v>
      </c>
      <c r="L7" s="9">
        <v>435.03</v>
      </c>
      <c r="M7" s="12">
        <v>428.61</v>
      </c>
      <c r="N7" s="12">
        <v>421.24</v>
      </c>
      <c r="O7" s="9">
        <v>419.43</v>
      </c>
      <c r="P7" s="10">
        <f t="shared" si="3"/>
        <v>0.45737517469190436</v>
      </c>
      <c r="Q7" s="10">
        <f t="shared" si="4"/>
        <v>1.6367453618407097</v>
      </c>
      <c r="R7" s="10">
        <f t="shared" si="5"/>
        <v>1.9622171119087</v>
      </c>
      <c r="S7" s="10">
        <f t="shared" si="6"/>
        <v>2.6616463256297038</v>
      </c>
      <c r="T7" s="10">
        <f t="shared" si="7"/>
        <v>3.6779649904936917</v>
      </c>
      <c r="U7" s="10">
        <f t="shared" si="8"/>
        <v>5.6544106184442029</v>
      </c>
      <c r="V7" s="10">
        <f t="shared" si="9"/>
        <v>6.8296966831047854</v>
      </c>
      <c r="W7" s="10">
        <f t="shared" si="10"/>
        <v>8.1890948895122335</v>
      </c>
      <c r="X7" s="10">
        <f t="shared" si="0"/>
        <v>9.0670835440709965</v>
      </c>
      <c r="Y7" s="10">
        <f t="shared" si="11"/>
        <v>9.0545479622094973</v>
      </c>
      <c r="Z7" s="10">
        <f t="shared" si="1"/>
        <v>10.688038076573108</v>
      </c>
      <c r="AA7" s="10">
        <f t="shared" si="2"/>
        <v>12.62463203874276</v>
      </c>
      <c r="AB7" s="10">
        <f t="shared" si="12"/>
        <v>13.110650168085257</v>
      </c>
    </row>
    <row r="8" spans="1:28" ht="30" x14ac:dyDescent="0.25">
      <c r="A8" s="8" t="s">
        <v>6</v>
      </c>
      <c r="B8" s="9">
        <v>615.5</v>
      </c>
      <c r="C8" s="9">
        <v>614.25</v>
      </c>
      <c r="D8" s="18">
        <v>604.25</v>
      </c>
      <c r="E8" s="9">
        <v>604.25</v>
      </c>
      <c r="F8" s="9">
        <v>598.82000000000005</v>
      </c>
      <c r="G8" s="9">
        <v>599.52</v>
      </c>
      <c r="H8" s="9">
        <v>600.34</v>
      </c>
      <c r="I8" s="12">
        <v>598.91</v>
      </c>
      <c r="J8" s="9">
        <v>595.72</v>
      </c>
      <c r="K8" s="9">
        <v>593.77</v>
      </c>
      <c r="L8" s="9">
        <v>586.79</v>
      </c>
      <c r="M8" s="12">
        <v>603.99</v>
      </c>
      <c r="N8" s="12">
        <v>595.15</v>
      </c>
      <c r="O8" s="9">
        <v>592.92999999999995</v>
      </c>
      <c r="P8" s="10">
        <f t="shared" si="3"/>
        <v>0.20350020350019804</v>
      </c>
      <c r="Q8" s="10">
        <f t="shared" si="4"/>
        <v>1.861812163839474</v>
      </c>
      <c r="R8" s="10">
        <f t="shared" si="5"/>
        <v>1.861812163839474</v>
      </c>
      <c r="S8" s="10">
        <f t="shared" si="6"/>
        <v>2.7854781069436569</v>
      </c>
      <c r="T8" s="10">
        <f t="shared" si="7"/>
        <v>2.6654657058980575</v>
      </c>
      <c r="U8" s="10">
        <f t="shared" si="8"/>
        <v>2.5252356997701213</v>
      </c>
      <c r="V8" s="10">
        <f t="shared" si="9"/>
        <v>2.7700322252091354</v>
      </c>
      <c r="W8" s="10">
        <f t="shared" si="10"/>
        <v>3.3203518431477903</v>
      </c>
      <c r="X8" s="10">
        <f t="shared" si="0"/>
        <v>3.659666200717453</v>
      </c>
      <c r="Y8" s="10">
        <f t="shared" si="11"/>
        <v>4.892721416520402</v>
      </c>
      <c r="Z8" s="10">
        <f t="shared" si="1"/>
        <v>1.9056606897465116</v>
      </c>
      <c r="AA8" s="10">
        <f t="shared" si="2"/>
        <v>3.4193060572964811</v>
      </c>
      <c r="AB8" s="10">
        <f t="shared" si="12"/>
        <v>3.8065201625824301</v>
      </c>
    </row>
    <row r="9" spans="1:28" x14ac:dyDescent="0.25">
      <c r="A9" s="8" t="s">
        <v>7</v>
      </c>
      <c r="B9" s="9">
        <v>500.76</v>
      </c>
      <c r="C9" s="9">
        <v>500.18</v>
      </c>
      <c r="D9" s="18">
        <v>494.89</v>
      </c>
      <c r="E9" s="9">
        <v>494.89</v>
      </c>
      <c r="F9" s="9">
        <v>493.59</v>
      </c>
      <c r="G9" s="9">
        <v>494.06</v>
      </c>
      <c r="H9" s="9">
        <v>490.55</v>
      </c>
      <c r="I9" s="12">
        <v>489.09</v>
      </c>
      <c r="J9" s="9">
        <v>487.52</v>
      </c>
      <c r="K9" s="9">
        <v>483.44</v>
      </c>
      <c r="L9" s="9">
        <v>469.9</v>
      </c>
      <c r="M9" s="12">
        <v>469.25</v>
      </c>
      <c r="N9" s="12">
        <v>463.49</v>
      </c>
      <c r="O9" s="9">
        <v>463.75</v>
      </c>
      <c r="P9" s="10">
        <f t="shared" si="3"/>
        <v>0.11595825502818968</v>
      </c>
      <c r="Q9" s="10">
        <f t="shared" si="4"/>
        <v>1.1861221685627044</v>
      </c>
      <c r="R9" s="10">
        <f t="shared" si="5"/>
        <v>1.1861221685627044</v>
      </c>
      <c r="S9" s="10">
        <f t="shared" si="6"/>
        <v>1.4526226220142178</v>
      </c>
      <c r="T9" s="10">
        <f t="shared" si="7"/>
        <v>1.3561105938549929</v>
      </c>
      <c r="U9" s="10">
        <f t="shared" si="8"/>
        <v>2.081337274487808</v>
      </c>
      <c r="V9" s="10">
        <f t="shared" si="9"/>
        <v>2.3860639146169547</v>
      </c>
      <c r="W9" s="10">
        <f t="shared" si="10"/>
        <v>2.7157860190351215</v>
      </c>
      <c r="X9" s="10">
        <f t="shared" si="0"/>
        <v>3.5826576203872378</v>
      </c>
      <c r="Y9" s="10">
        <f t="shared" si="11"/>
        <v>6.5673547563311416</v>
      </c>
      <c r="Z9" s="10">
        <f t="shared" si="1"/>
        <v>6.7149706979222117</v>
      </c>
      <c r="AA9" s="10">
        <f t="shared" si="2"/>
        <v>8.0411659366976522</v>
      </c>
      <c r="AB9" s="10">
        <f t="shared" si="12"/>
        <v>7.9805929919137384</v>
      </c>
    </row>
    <row r="10" spans="1:28" ht="30" x14ac:dyDescent="0.25">
      <c r="A10" s="8" t="s">
        <v>8</v>
      </c>
      <c r="B10" s="9">
        <v>1063.52</v>
      </c>
      <c r="C10" s="9">
        <v>1063.52</v>
      </c>
      <c r="D10" s="18">
        <v>1059.1400000000001</v>
      </c>
      <c r="E10" s="9">
        <v>1059.1400000000001</v>
      </c>
      <c r="F10" s="9">
        <v>1057.6600000000001</v>
      </c>
      <c r="G10" s="9">
        <v>1053.56</v>
      </c>
      <c r="H10" s="9">
        <v>1052.54</v>
      </c>
      <c r="I10" s="12">
        <v>969.03</v>
      </c>
      <c r="J10" s="9">
        <v>969.03</v>
      </c>
      <c r="K10" s="9">
        <v>967.05</v>
      </c>
      <c r="L10" s="9">
        <v>956.41</v>
      </c>
      <c r="M10" s="12">
        <v>956.37</v>
      </c>
      <c r="N10" s="12">
        <v>946.43</v>
      </c>
      <c r="O10" s="9">
        <v>922.65</v>
      </c>
      <c r="P10" s="10">
        <f t="shared" si="3"/>
        <v>0</v>
      </c>
      <c r="Q10" s="10">
        <f t="shared" ref="Q10:Q66" si="13">(B10/D10)*100-100</f>
        <v>0.41354306323997037</v>
      </c>
      <c r="R10" s="10">
        <f t="shared" ref="R10:R66" si="14">(B10/E10)*100-100</f>
        <v>0.41354306323997037</v>
      </c>
      <c r="S10" s="10">
        <f t="shared" ref="S10:S66" si="15">(B10/F10)*100-100</f>
        <v>0.55405328744586768</v>
      </c>
      <c r="T10" s="10">
        <f t="shared" ref="T10:T66" si="16">(B10/G10)*100-100</f>
        <v>0.94536618702305475</v>
      </c>
      <c r="U10" s="10">
        <f t="shared" ref="U10:U66" si="17">(B10/H10)*100-100</f>
        <v>1.0431907575959087</v>
      </c>
      <c r="V10" s="10">
        <f t="shared" ref="V10:V66" si="18">(B10/I10)*100-100</f>
        <v>9.750988101503566</v>
      </c>
      <c r="W10" s="10">
        <f t="shared" ref="W10:W66" si="19">(B10/J10)*100-100</f>
        <v>9.750988101503566</v>
      </c>
      <c r="X10" s="10">
        <f t="shared" ref="X10:X66" si="20">(B10/K10)*100-100</f>
        <v>9.9756992916602059</v>
      </c>
      <c r="Y10" s="10">
        <f t="shared" ref="Y10:Y66" si="21">(B10/L10)*100-100</f>
        <v>11.199171903263249</v>
      </c>
      <c r="Z10" s="10">
        <f t="shared" ref="Z10:Z66" si="22">(B10/M10)*100-100</f>
        <v>11.203822788251401</v>
      </c>
      <c r="AA10" s="10">
        <f t="shared" ref="AA10:AA66" si="23">(B10/N10)*100-100</f>
        <v>12.371754910558622</v>
      </c>
      <c r="AB10" s="10">
        <f t="shared" ref="AB10:AB66" si="24">(B10/O10)*100-100</f>
        <v>15.267978106540951</v>
      </c>
    </row>
    <row r="11" spans="1:28" x14ac:dyDescent="0.25">
      <c r="A11" s="8" t="s">
        <v>9</v>
      </c>
      <c r="B11" s="9">
        <v>201.66</v>
      </c>
      <c r="C11" s="9">
        <v>201.35</v>
      </c>
      <c r="D11" s="18">
        <v>207.76</v>
      </c>
      <c r="E11" s="9">
        <v>207.02</v>
      </c>
      <c r="F11" s="9">
        <v>207.57</v>
      </c>
      <c r="G11" s="9">
        <v>206.17</v>
      </c>
      <c r="H11" s="9">
        <v>206.31</v>
      </c>
      <c r="I11" s="12">
        <v>203.7</v>
      </c>
      <c r="J11" s="9">
        <v>201.77</v>
      </c>
      <c r="K11" s="9">
        <v>203.81</v>
      </c>
      <c r="L11" s="9">
        <v>200.91</v>
      </c>
      <c r="M11" s="12">
        <v>204.34</v>
      </c>
      <c r="N11" s="12">
        <v>198.03</v>
      </c>
      <c r="O11" s="9">
        <v>206.19</v>
      </c>
      <c r="P11" s="10">
        <f t="shared" si="3"/>
        <v>0.15396076483736465</v>
      </c>
      <c r="Q11" s="10">
        <f t="shared" si="13"/>
        <v>-2.9360800924143149</v>
      </c>
      <c r="R11" s="10">
        <f t="shared" si="14"/>
        <v>-2.589121823978374</v>
      </c>
      <c r="S11" s="10">
        <f t="shared" si="15"/>
        <v>-2.8472322589969679</v>
      </c>
      <c r="T11" s="10">
        <f t="shared" si="16"/>
        <v>-2.1875151573943867</v>
      </c>
      <c r="U11" s="10">
        <f t="shared" si="17"/>
        <v>-2.2538897775192623</v>
      </c>
      <c r="V11" s="10">
        <f t="shared" si="18"/>
        <v>-1.0014727540500701</v>
      </c>
      <c r="W11" s="10">
        <f t="shared" si="19"/>
        <v>-5.4517519948461768E-2</v>
      </c>
      <c r="X11" s="10">
        <f t="shared" si="20"/>
        <v>-1.054904077326924</v>
      </c>
      <c r="Y11" s="10">
        <f t="shared" si="21"/>
        <v>0.37330147827385929</v>
      </c>
      <c r="Z11" s="10">
        <f t="shared" si="22"/>
        <v>-1.3115395908779561</v>
      </c>
      <c r="AA11" s="10">
        <f t="shared" si="23"/>
        <v>1.8330555976367151</v>
      </c>
      <c r="AB11" s="10">
        <f t="shared" si="24"/>
        <v>-2.197002764440569</v>
      </c>
    </row>
    <row r="12" spans="1:28" x14ac:dyDescent="0.25">
      <c r="A12" s="8" t="s">
        <v>10</v>
      </c>
      <c r="B12" s="9">
        <v>1026.33</v>
      </c>
      <c r="C12" s="9">
        <v>988.33</v>
      </c>
      <c r="D12" s="18">
        <v>970.47</v>
      </c>
      <c r="E12" s="9">
        <v>951.15</v>
      </c>
      <c r="F12" s="9">
        <v>931.26</v>
      </c>
      <c r="G12" s="9">
        <v>929.1</v>
      </c>
      <c r="H12" s="9">
        <v>924.5</v>
      </c>
      <c r="I12" s="12">
        <v>912.47</v>
      </c>
      <c r="J12" s="9">
        <v>909.58</v>
      </c>
      <c r="K12" s="9">
        <v>892.42</v>
      </c>
      <c r="L12" s="9">
        <v>865.32</v>
      </c>
      <c r="M12" s="12">
        <v>880.3</v>
      </c>
      <c r="N12" s="12">
        <v>833.03</v>
      </c>
      <c r="O12" s="9">
        <v>831.49</v>
      </c>
      <c r="P12" s="10">
        <f t="shared" si="3"/>
        <v>3.8448696285653341</v>
      </c>
      <c r="Q12" s="10">
        <f t="shared" si="13"/>
        <v>5.7559739095489562</v>
      </c>
      <c r="R12" s="10">
        <f t="shared" si="14"/>
        <v>7.9041160700205069</v>
      </c>
      <c r="S12" s="10">
        <f t="shared" si="15"/>
        <v>10.208749436247658</v>
      </c>
      <c r="T12" s="10">
        <f t="shared" si="16"/>
        <v>10.464966096222142</v>
      </c>
      <c r="U12" s="10">
        <f t="shared" si="17"/>
        <v>11.014602487831255</v>
      </c>
      <c r="V12" s="10">
        <f t="shared" si="18"/>
        <v>12.478218461976837</v>
      </c>
      <c r="W12" s="10">
        <f t="shared" si="19"/>
        <v>12.835594450185781</v>
      </c>
      <c r="X12" s="10">
        <f t="shared" si="20"/>
        <v>15.005266578516839</v>
      </c>
      <c r="Y12" s="10">
        <f t="shared" si="21"/>
        <v>18.606989321869349</v>
      </c>
      <c r="Z12" s="10">
        <f t="shared" si="22"/>
        <v>16.58866295581052</v>
      </c>
      <c r="AA12" s="10">
        <f t="shared" si="23"/>
        <v>23.204446418496332</v>
      </c>
      <c r="AB12" s="10">
        <f t="shared" si="24"/>
        <v>23.432632984160961</v>
      </c>
    </row>
    <row r="13" spans="1:28" x14ac:dyDescent="0.25">
      <c r="A13" s="8" t="s">
        <v>11</v>
      </c>
      <c r="B13" s="9">
        <v>135.97</v>
      </c>
      <c r="C13" s="9">
        <v>135.77000000000001</v>
      </c>
      <c r="D13" s="18">
        <v>134.80000000000001</v>
      </c>
      <c r="E13" s="9">
        <v>135.49</v>
      </c>
      <c r="F13" s="9">
        <v>135.87</v>
      </c>
      <c r="G13" s="9">
        <v>133.13999999999999</v>
      </c>
      <c r="H13" s="9">
        <v>133.85</v>
      </c>
      <c r="I13" s="12">
        <v>134.11000000000001</v>
      </c>
      <c r="J13" s="9">
        <v>135.25</v>
      </c>
      <c r="K13" s="9">
        <v>134.71</v>
      </c>
      <c r="L13" s="9">
        <v>135.71</v>
      </c>
      <c r="M13" s="12">
        <v>135.88999999999999</v>
      </c>
      <c r="N13" s="12">
        <v>136.07</v>
      </c>
      <c r="O13" s="9">
        <v>134.79</v>
      </c>
      <c r="P13" s="10">
        <f t="shared" si="3"/>
        <v>0.14730794726374086</v>
      </c>
      <c r="Q13" s="10">
        <f t="shared" si="13"/>
        <v>0.86795252225518027</v>
      </c>
      <c r="R13" s="10">
        <f t="shared" si="14"/>
        <v>0.35426968779984236</v>
      </c>
      <c r="S13" s="10">
        <f t="shared" si="15"/>
        <v>7.359976448076111E-2</v>
      </c>
      <c r="T13" s="10">
        <f t="shared" si="16"/>
        <v>2.1255820940363748</v>
      </c>
      <c r="U13" s="10">
        <f t="shared" si="17"/>
        <v>1.5838625326858562</v>
      </c>
      <c r="V13" s="10">
        <f t="shared" si="18"/>
        <v>1.3869211841025901</v>
      </c>
      <c r="W13" s="10">
        <f t="shared" si="19"/>
        <v>0.53234750462107172</v>
      </c>
      <c r="X13" s="10">
        <f t="shared" si="20"/>
        <v>0.93534258778116453</v>
      </c>
      <c r="Y13" s="10">
        <f t="shared" si="21"/>
        <v>0.19158499742096069</v>
      </c>
      <c r="Z13" s="10">
        <f t="shared" si="22"/>
        <v>5.8871145779690437E-2</v>
      </c>
      <c r="AA13" s="10">
        <f t="shared" si="23"/>
        <v>-7.3491585213488975E-2</v>
      </c>
      <c r="AB13" s="10">
        <f t="shared" si="24"/>
        <v>0.87543586319461042</v>
      </c>
    </row>
    <row r="14" spans="1:28" x14ac:dyDescent="0.25">
      <c r="A14" s="8" t="s">
        <v>12</v>
      </c>
      <c r="B14" s="9">
        <v>220.55</v>
      </c>
      <c r="C14" s="9">
        <v>219.68</v>
      </c>
      <c r="D14" s="18">
        <v>217.97</v>
      </c>
      <c r="E14" s="9">
        <v>217.57</v>
      </c>
      <c r="F14" s="9">
        <v>213.74</v>
      </c>
      <c r="G14" s="9">
        <v>214.05</v>
      </c>
      <c r="H14" s="9">
        <v>215.18</v>
      </c>
      <c r="I14" s="12">
        <v>214.16</v>
      </c>
      <c r="J14" s="9">
        <v>213.6</v>
      </c>
      <c r="K14" s="9">
        <v>208.63</v>
      </c>
      <c r="L14" s="9">
        <v>211.36</v>
      </c>
      <c r="M14" s="12">
        <v>220.32</v>
      </c>
      <c r="N14" s="12">
        <v>215.88</v>
      </c>
      <c r="O14" s="9">
        <v>213.21</v>
      </c>
      <c r="P14" s="10">
        <f t="shared" si="3"/>
        <v>0.39603058994902085</v>
      </c>
      <c r="Q14" s="10">
        <f t="shared" si="13"/>
        <v>1.1836491260265376</v>
      </c>
      <c r="R14" s="10">
        <f t="shared" si="14"/>
        <v>1.3696741278669009</v>
      </c>
      <c r="S14" s="10">
        <f t="shared" si="15"/>
        <v>3.1861139702442216</v>
      </c>
      <c r="T14" s="10">
        <f t="shared" si="16"/>
        <v>3.0366736743751517</v>
      </c>
      <c r="U14" s="10">
        <f t="shared" si="17"/>
        <v>2.4955850915512485</v>
      </c>
      <c r="V14" s="10">
        <f t="shared" si="18"/>
        <v>2.9837504669406201</v>
      </c>
      <c r="W14" s="10">
        <f t="shared" si="19"/>
        <v>3.2537453183520739</v>
      </c>
      <c r="X14" s="10">
        <f t="shared" si="20"/>
        <v>5.7134640272252284</v>
      </c>
      <c r="Y14" s="10">
        <f t="shared" si="21"/>
        <v>4.3480317940953768</v>
      </c>
      <c r="Z14" s="10">
        <f t="shared" si="22"/>
        <v>0.1043936092955704</v>
      </c>
      <c r="AA14" s="10">
        <f t="shared" si="23"/>
        <v>2.1632388363906045</v>
      </c>
      <c r="AB14" s="10">
        <f t="shared" si="24"/>
        <v>3.4426152619483048</v>
      </c>
    </row>
    <row r="15" spans="1:28" ht="30" x14ac:dyDescent="0.25">
      <c r="A15" s="8" t="s">
        <v>13</v>
      </c>
      <c r="B15" s="9">
        <v>104.72</v>
      </c>
      <c r="C15" s="9">
        <v>103.72</v>
      </c>
      <c r="D15" s="18">
        <v>100.07</v>
      </c>
      <c r="E15" s="9">
        <v>100.75</v>
      </c>
      <c r="F15" s="9">
        <v>100.13</v>
      </c>
      <c r="G15" s="9">
        <v>98.25</v>
      </c>
      <c r="H15" s="9">
        <v>97.57</v>
      </c>
      <c r="I15" s="12">
        <v>95.23</v>
      </c>
      <c r="J15" s="9">
        <v>93.72</v>
      </c>
      <c r="K15" s="9">
        <v>92.84</v>
      </c>
      <c r="L15" s="9">
        <v>91.72</v>
      </c>
      <c r="M15" s="12">
        <v>94</v>
      </c>
      <c r="N15" s="12">
        <v>91.75</v>
      </c>
      <c r="O15" s="9">
        <v>91.41</v>
      </c>
      <c r="P15" s="10">
        <f t="shared" si="3"/>
        <v>0.96413420748166345</v>
      </c>
      <c r="Q15" s="10">
        <f t="shared" si="13"/>
        <v>4.6467472769061686</v>
      </c>
      <c r="R15" s="10">
        <f t="shared" si="14"/>
        <v>3.9404466501240734</v>
      </c>
      <c r="S15" s="10">
        <f t="shared" si="15"/>
        <v>4.5840407470288653</v>
      </c>
      <c r="T15" s="10">
        <f t="shared" si="16"/>
        <v>6.585241730279904</v>
      </c>
      <c r="U15" s="10">
        <f t="shared" si="17"/>
        <v>7.3280721533258202</v>
      </c>
      <c r="V15" s="10">
        <f t="shared" si="18"/>
        <v>9.965347054499631</v>
      </c>
      <c r="W15" s="10">
        <f t="shared" si="19"/>
        <v>11.737089201877922</v>
      </c>
      <c r="X15" s="10">
        <f t="shared" si="20"/>
        <v>12.796208530805671</v>
      </c>
      <c r="Y15" s="10">
        <f t="shared" si="21"/>
        <v>14.173571740078501</v>
      </c>
      <c r="Z15" s="10">
        <f t="shared" si="22"/>
        <v>11.40425531914893</v>
      </c>
      <c r="AA15" s="10">
        <f t="shared" si="23"/>
        <v>14.136239782016347</v>
      </c>
      <c r="AB15" s="10">
        <f t="shared" si="24"/>
        <v>14.560770156438025</v>
      </c>
    </row>
    <row r="16" spans="1:28" ht="30" x14ac:dyDescent="0.25">
      <c r="A16" s="8" t="s">
        <v>14</v>
      </c>
      <c r="B16" s="9">
        <v>106.67</v>
      </c>
      <c r="C16" s="9">
        <v>106.34</v>
      </c>
      <c r="D16" s="18">
        <v>104.53</v>
      </c>
      <c r="E16" s="9">
        <v>103.32</v>
      </c>
      <c r="F16" s="9">
        <v>102.28</v>
      </c>
      <c r="G16" s="9">
        <v>102.16</v>
      </c>
      <c r="H16" s="9">
        <v>99.91</v>
      </c>
      <c r="I16" s="12">
        <v>100</v>
      </c>
      <c r="J16" s="9">
        <v>99.89</v>
      </c>
      <c r="K16" s="9">
        <v>98.76</v>
      </c>
      <c r="L16" s="9">
        <v>97.99</v>
      </c>
      <c r="M16" s="12">
        <v>96.71</v>
      </c>
      <c r="N16" s="12">
        <v>94.63</v>
      </c>
      <c r="O16" s="9">
        <v>93.41</v>
      </c>
      <c r="P16" s="10">
        <f t="shared" si="3"/>
        <v>0.31032537145006245</v>
      </c>
      <c r="Q16" s="10">
        <f t="shared" si="13"/>
        <v>2.0472591600497481</v>
      </c>
      <c r="R16" s="10">
        <f t="shared" si="14"/>
        <v>3.2423538521099573</v>
      </c>
      <c r="S16" s="10">
        <f t="shared" si="15"/>
        <v>4.2921392256550632</v>
      </c>
      <c r="T16" s="10">
        <f t="shared" si="16"/>
        <v>4.4146436961628837</v>
      </c>
      <c r="U16" s="10">
        <f t="shared" si="17"/>
        <v>6.7660894805324716</v>
      </c>
      <c r="V16" s="10">
        <f t="shared" si="18"/>
        <v>6.6700000000000017</v>
      </c>
      <c r="W16" s="10">
        <f t="shared" si="19"/>
        <v>6.7874662128341186</v>
      </c>
      <c r="X16" s="10">
        <f t="shared" si="20"/>
        <v>8.009315512353183</v>
      </c>
      <c r="Y16" s="10">
        <f t="shared" si="21"/>
        <v>8.8580467394632194</v>
      </c>
      <c r="Z16" s="10">
        <f t="shared" si="22"/>
        <v>10.298831558266983</v>
      </c>
      <c r="AA16" s="10">
        <f t="shared" si="23"/>
        <v>12.72323787382436</v>
      </c>
      <c r="AB16" s="10">
        <f t="shared" si="24"/>
        <v>14.195482282410879</v>
      </c>
    </row>
    <row r="17" spans="1:28" x14ac:dyDescent="0.25">
      <c r="A17" s="8" t="s">
        <v>15</v>
      </c>
      <c r="B17" s="9">
        <v>336.93</v>
      </c>
      <c r="C17" s="9">
        <v>335.45</v>
      </c>
      <c r="D17" s="18">
        <v>333.73</v>
      </c>
      <c r="E17" s="9">
        <v>332.07</v>
      </c>
      <c r="F17" s="9">
        <v>326.04000000000002</v>
      </c>
      <c r="G17" s="9">
        <v>321.37</v>
      </c>
      <c r="H17" s="9">
        <v>325.32</v>
      </c>
      <c r="I17" s="12">
        <v>324.72000000000003</v>
      </c>
      <c r="J17" s="9">
        <v>318.52999999999997</v>
      </c>
      <c r="K17" s="9">
        <v>318.51</v>
      </c>
      <c r="L17" s="9">
        <v>311.29000000000002</v>
      </c>
      <c r="M17" s="12">
        <v>308.79000000000002</v>
      </c>
      <c r="N17" s="12">
        <v>305.75</v>
      </c>
      <c r="O17" s="9">
        <v>307.63</v>
      </c>
      <c r="P17" s="10">
        <f t="shared" si="3"/>
        <v>0.44119839022209817</v>
      </c>
      <c r="Q17" s="10">
        <f t="shared" si="13"/>
        <v>0.95885895784016384</v>
      </c>
      <c r="R17" s="10">
        <f t="shared" si="14"/>
        <v>1.463546842533205</v>
      </c>
      <c r="S17" s="10">
        <f t="shared" si="15"/>
        <v>3.3400809716599156</v>
      </c>
      <c r="T17" s="10">
        <f t="shared" si="16"/>
        <v>4.8417711671904726</v>
      </c>
      <c r="U17" s="10">
        <f t="shared" si="17"/>
        <v>3.5687938030247324</v>
      </c>
      <c r="V17" s="10">
        <f t="shared" si="18"/>
        <v>3.7601626016260212</v>
      </c>
      <c r="W17" s="10">
        <f t="shared" si="19"/>
        <v>5.7765359620757977</v>
      </c>
      <c r="X17" s="10">
        <f t="shared" si="20"/>
        <v>5.7831779222002382</v>
      </c>
      <c r="Y17" s="10">
        <f t="shared" si="21"/>
        <v>8.2366924732564399</v>
      </c>
      <c r="Z17" s="10">
        <f t="shared" si="22"/>
        <v>9.1129894102788285</v>
      </c>
      <c r="AA17" s="10">
        <f t="shared" si="23"/>
        <v>10.197874080130816</v>
      </c>
      <c r="AB17" s="10">
        <f t="shared" si="24"/>
        <v>9.524428696811114</v>
      </c>
    </row>
    <row r="18" spans="1:28" x14ac:dyDescent="0.25">
      <c r="A18" s="8" t="s">
        <v>16</v>
      </c>
      <c r="B18" s="9">
        <v>408.48</v>
      </c>
      <c r="C18" s="9">
        <v>408.63</v>
      </c>
      <c r="D18" s="18">
        <v>409.41</v>
      </c>
      <c r="E18" s="9">
        <v>407.34</v>
      </c>
      <c r="F18" s="9">
        <v>407.83</v>
      </c>
      <c r="G18" s="9">
        <v>402.18</v>
      </c>
      <c r="H18" s="9">
        <v>389.12</v>
      </c>
      <c r="I18" s="12">
        <v>392.84</v>
      </c>
      <c r="J18" s="9">
        <v>404.39</v>
      </c>
      <c r="K18" s="9">
        <v>393.8</v>
      </c>
      <c r="L18" s="9">
        <v>382.18</v>
      </c>
      <c r="M18" s="12">
        <v>378.87</v>
      </c>
      <c r="N18" s="12">
        <v>365.29</v>
      </c>
      <c r="O18" s="9">
        <v>360.89</v>
      </c>
      <c r="P18" s="10">
        <f t="shared" si="3"/>
        <v>-3.6708024374121351E-2</v>
      </c>
      <c r="Q18" s="10">
        <f t="shared" si="13"/>
        <v>-0.22715615153514079</v>
      </c>
      <c r="R18" s="10">
        <f t="shared" si="14"/>
        <v>0.27986448666963781</v>
      </c>
      <c r="S18" s="10">
        <f t="shared" si="15"/>
        <v>0.15938013387932415</v>
      </c>
      <c r="T18" s="10">
        <f t="shared" si="16"/>
        <v>1.5664627778606501</v>
      </c>
      <c r="U18" s="10">
        <f t="shared" si="17"/>
        <v>4.9753289473684248</v>
      </c>
      <c r="V18" s="10">
        <f t="shared" si="18"/>
        <v>3.9812646370023401</v>
      </c>
      <c r="W18" s="10">
        <f t="shared" si="19"/>
        <v>1.0113998862484266</v>
      </c>
      <c r="X18" s="10">
        <f t="shared" si="20"/>
        <v>3.7277805992889768</v>
      </c>
      <c r="Y18" s="10">
        <f t="shared" si="21"/>
        <v>6.8815741273745346</v>
      </c>
      <c r="Z18" s="10">
        <f t="shared" si="22"/>
        <v>7.8153456330667552</v>
      </c>
      <c r="AA18" s="10">
        <f t="shared" si="23"/>
        <v>11.823482712365504</v>
      </c>
      <c r="AB18" s="10">
        <f t="shared" si="24"/>
        <v>13.186843636565172</v>
      </c>
    </row>
    <row r="19" spans="1:28" ht="30" x14ac:dyDescent="0.25">
      <c r="A19" s="8" t="s">
        <v>17</v>
      </c>
      <c r="B19" s="9">
        <v>1149.23</v>
      </c>
      <c r="C19" s="9">
        <v>1147.4100000000001</v>
      </c>
      <c r="D19" s="18">
        <v>1141.1600000000001</v>
      </c>
      <c r="E19" s="9">
        <v>1147.49</v>
      </c>
      <c r="F19" s="9">
        <v>1103.99</v>
      </c>
      <c r="G19" s="9">
        <v>1103.99</v>
      </c>
      <c r="H19" s="9">
        <v>1097.55</v>
      </c>
      <c r="I19" s="12">
        <v>1097.55</v>
      </c>
      <c r="J19" s="9">
        <v>1096.47</v>
      </c>
      <c r="K19" s="9">
        <v>1078.82</v>
      </c>
      <c r="L19" s="9">
        <v>1069.83</v>
      </c>
      <c r="M19" s="12">
        <v>1060.4000000000001</v>
      </c>
      <c r="N19" s="12">
        <v>1030.4000000000001</v>
      </c>
      <c r="O19" s="9">
        <v>1002.91</v>
      </c>
      <c r="P19" s="10">
        <f t="shared" si="3"/>
        <v>0.15861810512369345</v>
      </c>
      <c r="Q19" s="10">
        <f t="shared" si="13"/>
        <v>0.70717515510531825</v>
      </c>
      <c r="R19" s="10">
        <f t="shared" si="14"/>
        <v>0.15163530836869654</v>
      </c>
      <c r="S19" s="10">
        <f t="shared" si="15"/>
        <v>4.0978632052826498</v>
      </c>
      <c r="T19" s="10">
        <f t="shared" si="16"/>
        <v>4.0978632052826498</v>
      </c>
      <c r="U19" s="10">
        <f t="shared" si="17"/>
        <v>4.7086693089153187</v>
      </c>
      <c r="V19" s="10">
        <f t="shared" si="18"/>
        <v>4.7086693089153187</v>
      </c>
      <c r="W19" s="10">
        <f t="shared" si="19"/>
        <v>4.8118051565478197</v>
      </c>
      <c r="X19" s="10">
        <f t="shared" si="20"/>
        <v>6.5265753323075444</v>
      </c>
      <c r="Y19" s="10">
        <f t="shared" si="21"/>
        <v>7.4217399026013595</v>
      </c>
      <c r="Z19" s="10">
        <f t="shared" si="22"/>
        <v>8.3770275367785558</v>
      </c>
      <c r="AA19" s="10">
        <f t="shared" si="23"/>
        <v>11.53241459627327</v>
      </c>
      <c r="AB19" s="10">
        <f t="shared" si="24"/>
        <v>14.589544425721158</v>
      </c>
    </row>
    <row r="20" spans="1:28" ht="30" x14ac:dyDescent="0.25">
      <c r="A20" s="8" t="s">
        <v>18</v>
      </c>
      <c r="B20" s="9">
        <v>711.62</v>
      </c>
      <c r="C20" s="9">
        <v>712.3</v>
      </c>
      <c r="D20" s="18">
        <v>709.86</v>
      </c>
      <c r="E20" s="9">
        <v>704.79</v>
      </c>
      <c r="F20" s="9">
        <v>700.22</v>
      </c>
      <c r="G20" s="9">
        <v>698.41</v>
      </c>
      <c r="H20" s="9">
        <v>696.62</v>
      </c>
      <c r="I20" s="12">
        <v>696.77</v>
      </c>
      <c r="J20" s="9">
        <v>691.95</v>
      </c>
      <c r="K20" s="9">
        <v>689.66</v>
      </c>
      <c r="L20" s="9">
        <v>677.88</v>
      </c>
      <c r="M20" s="12">
        <v>665.2</v>
      </c>
      <c r="N20" s="12">
        <v>645.98</v>
      </c>
      <c r="O20" s="9">
        <v>642.77</v>
      </c>
      <c r="P20" s="10">
        <f t="shared" si="3"/>
        <v>-9.5465393794739839E-2</v>
      </c>
      <c r="Q20" s="10">
        <f t="shared" si="13"/>
        <v>0.24793621277434852</v>
      </c>
      <c r="R20" s="10">
        <f t="shared" si="14"/>
        <v>0.96908298925922054</v>
      </c>
      <c r="S20" s="10">
        <f t="shared" si="15"/>
        <v>1.6280597526491647</v>
      </c>
      <c r="T20" s="10">
        <f t="shared" si="16"/>
        <v>1.8914391260148165</v>
      </c>
      <c r="U20" s="10">
        <f t="shared" si="17"/>
        <v>2.1532542849760432</v>
      </c>
      <c r="V20" s="10">
        <f t="shared" si="18"/>
        <v>2.1312628270447931</v>
      </c>
      <c r="W20" s="10">
        <f t="shared" si="19"/>
        <v>2.8426909458775924</v>
      </c>
      <c r="X20" s="10">
        <f t="shared" si="20"/>
        <v>3.1841777107560318</v>
      </c>
      <c r="Y20" s="10">
        <f t="shared" si="21"/>
        <v>4.9772821148285686</v>
      </c>
      <c r="Z20" s="10">
        <f t="shared" si="22"/>
        <v>6.9783523752254837</v>
      </c>
      <c r="AA20" s="10">
        <f t="shared" si="23"/>
        <v>10.161305303569762</v>
      </c>
      <c r="AB20" s="10">
        <f t="shared" si="24"/>
        <v>10.711451996826241</v>
      </c>
    </row>
    <row r="21" spans="1:28" ht="30" x14ac:dyDescent="0.25">
      <c r="A21" s="8" t="s">
        <v>19</v>
      </c>
      <c r="B21" s="9">
        <v>668.78</v>
      </c>
      <c r="C21" s="9">
        <v>668.13</v>
      </c>
      <c r="D21" s="18">
        <v>692.37</v>
      </c>
      <c r="E21" s="9">
        <v>692.37</v>
      </c>
      <c r="F21" s="9">
        <v>658.2</v>
      </c>
      <c r="G21" s="9">
        <v>658.81</v>
      </c>
      <c r="H21" s="9">
        <v>651.36</v>
      </c>
      <c r="I21" s="12">
        <v>642.98</v>
      </c>
      <c r="J21" s="9">
        <v>642.98</v>
      </c>
      <c r="K21" s="9">
        <v>642.98</v>
      </c>
      <c r="L21" s="9">
        <v>644.5</v>
      </c>
      <c r="M21" s="12">
        <v>629.96</v>
      </c>
      <c r="N21" s="12">
        <v>655.82</v>
      </c>
      <c r="O21" s="9">
        <v>655.21</v>
      </c>
      <c r="P21" s="10">
        <f t="shared" si="3"/>
        <v>9.728645622857357E-2</v>
      </c>
      <c r="Q21" s="10">
        <f t="shared" si="13"/>
        <v>-3.4071378020422713</v>
      </c>
      <c r="R21" s="10">
        <f t="shared" si="14"/>
        <v>-3.4071378020422713</v>
      </c>
      <c r="S21" s="10">
        <f t="shared" si="15"/>
        <v>1.6074141598298297</v>
      </c>
      <c r="T21" s="10">
        <f t="shared" si="16"/>
        <v>1.5133346488365333</v>
      </c>
      <c r="U21" s="10">
        <f t="shared" si="17"/>
        <v>2.6744043232620953</v>
      </c>
      <c r="V21" s="10">
        <f t="shared" si="18"/>
        <v>4.0125664872935403</v>
      </c>
      <c r="W21" s="10">
        <f t="shared" si="19"/>
        <v>4.0125664872935403</v>
      </c>
      <c r="X21" s="10">
        <f t="shared" si="20"/>
        <v>4.0125664872935403</v>
      </c>
      <c r="Y21" s="10">
        <f t="shared" si="21"/>
        <v>3.7672614429790485</v>
      </c>
      <c r="Z21" s="10">
        <f t="shared" si="22"/>
        <v>6.1622960187948337</v>
      </c>
      <c r="AA21" s="10">
        <f t="shared" si="23"/>
        <v>1.9761519929248692</v>
      </c>
      <c r="AB21" s="10">
        <f t="shared" si="24"/>
        <v>2.0710917110544642</v>
      </c>
    </row>
    <row r="22" spans="1:28" ht="30" x14ac:dyDescent="0.25">
      <c r="A22" s="8" t="s">
        <v>20</v>
      </c>
      <c r="B22" s="9">
        <v>663.76</v>
      </c>
      <c r="C22" s="9">
        <v>663.31</v>
      </c>
      <c r="D22" s="18">
        <v>657.28</v>
      </c>
      <c r="E22" s="9">
        <v>649.83000000000004</v>
      </c>
      <c r="F22" s="9">
        <v>635.37</v>
      </c>
      <c r="G22" s="9">
        <v>641.30999999999995</v>
      </c>
      <c r="H22" s="9">
        <v>632.70000000000005</v>
      </c>
      <c r="I22" s="12">
        <v>627.86</v>
      </c>
      <c r="J22" s="9">
        <v>623.99</v>
      </c>
      <c r="K22" s="9">
        <v>615.41999999999996</v>
      </c>
      <c r="L22" s="9">
        <v>600.47</v>
      </c>
      <c r="M22" s="12">
        <v>602.09</v>
      </c>
      <c r="N22" s="12">
        <v>597.14</v>
      </c>
      <c r="O22" s="9">
        <v>584.49</v>
      </c>
      <c r="P22" s="10">
        <f t="shared" si="3"/>
        <v>6.7841582367236697E-2</v>
      </c>
      <c r="Q22" s="10">
        <f t="shared" si="13"/>
        <v>0.98588120740019747</v>
      </c>
      <c r="R22" s="10">
        <f t="shared" si="14"/>
        <v>2.1436375667482253</v>
      </c>
      <c r="S22" s="10">
        <f t="shared" si="15"/>
        <v>4.4682625871539301</v>
      </c>
      <c r="T22" s="10">
        <f t="shared" si="16"/>
        <v>3.5006471129407117</v>
      </c>
      <c r="U22" s="10">
        <f t="shared" si="17"/>
        <v>4.9091196459617521</v>
      </c>
      <c r="V22" s="10">
        <f t="shared" si="18"/>
        <v>5.7178351861879975</v>
      </c>
      <c r="W22" s="10">
        <f t="shared" si="19"/>
        <v>6.3734995753137014</v>
      </c>
      <c r="X22" s="10">
        <f t="shared" si="20"/>
        <v>7.8547983490949207</v>
      </c>
      <c r="Y22" s="10">
        <f t="shared" si="21"/>
        <v>10.54007693973054</v>
      </c>
      <c r="Z22" s="10">
        <f t="shared" si="22"/>
        <v>10.242654752611728</v>
      </c>
      <c r="AA22" s="10">
        <f t="shared" si="23"/>
        <v>11.156512710587123</v>
      </c>
      <c r="AB22" s="10">
        <f t="shared" si="24"/>
        <v>13.562250851169395</v>
      </c>
    </row>
    <row r="23" spans="1:28" x14ac:dyDescent="0.25">
      <c r="A23" s="8" t="s">
        <v>21</v>
      </c>
      <c r="B23" s="9">
        <v>109.76</v>
      </c>
      <c r="C23" s="9">
        <v>109.26</v>
      </c>
      <c r="D23" s="18">
        <v>109.48</v>
      </c>
      <c r="E23" s="9">
        <v>109.81</v>
      </c>
      <c r="F23" s="9">
        <v>110.15</v>
      </c>
      <c r="G23" s="9">
        <v>114.52</v>
      </c>
      <c r="H23" s="9">
        <v>120.55</v>
      </c>
      <c r="I23" s="12">
        <v>128.79</v>
      </c>
      <c r="J23" s="9">
        <v>131.53</v>
      </c>
      <c r="K23" s="9">
        <v>137.28</v>
      </c>
      <c r="L23" s="9">
        <v>141.93</v>
      </c>
      <c r="M23" s="12">
        <v>149.33000000000001</v>
      </c>
      <c r="N23" s="12">
        <v>113.39</v>
      </c>
      <c r="O23" s="9">
        <v>100.09</v>
      </c>
      <c r="P23" s="10">
        <f t="shared" si="3"/>
        <v>0.45762401610835468</v>
      </c>
      <c r="Q23" s="10">
        <f t="shared" si="13"/>
        <v>0.25575447570331278</v>
      </c>
      <c r="R23" s="10">
        <f t="shared" si="14"/>
        <v>-4.5533193698204855E-2</v>
      </c>
      <c r="S23" s="10">
        <f t="shared" si="15"/>
        <v>-0.35406264185201053</v>
      </c>
      <c r="T23" s="10">
        <f t="shared" si="16"/>
        <v>-4.156479217603902</v>
      </c>
      <c r="U23" s="10">
        <f t="shared" si="17"/>
        <v>-8.9506428867689607</v>
      </c>
      <c r="V23" s="10">
        <f t="shared" si="18"/>
        <v>-14.775991924838877</v>
      </c>
      <c r="W23" s="10">
        <f t="shared" si="19"/>
        <v>-16.551357104843007</v>
      </c>
      <c r="X23" s="10">
        <f t="shared" si="20"/>
        <v>-20.046620046620049</v>
      </c>
      <c r="Y23" s="10">
        <f t="shared" si="21"/>
        <v>-22.666103008525326</v>
      </c>
      <c r="Z23" s="10">
        <f t="shared" si="22"/>
        <v>-26.498359338378094</v>
      </c>
      <c r="AA23" s="10">
        <f t="shared" si="23"/>
        <v>-3.2013405062174769</v>
      </c>
      <c r="AB23" s="10">
        <f t="shared" si="24"/>
        <v>9.6613048256568987</v>
      </c>
    </row>
    <row r="24" spans="1:28" x14ac:dyDescent="0.25">
      <c r="A24" s="8" t="s">
        <v>22</v>
      </c>
      <c r="B24" s="9">
        <v>78.73</v>
      </c>
      <c r="C24" s="9">
        <v>78.930000000000007</v>
      </c>
      <c r="D24" s="18">
        <v>79.239999999999995</v>
      </c>
      <c r="E24" s="9">
        <v>79.540000000000006</v>
      </c>
      <c r="F24" s="9">
        <v>79.34</v>
      </c>
      <c r="G24" s="9">
        <v>79.23</v>
      </c>
      <c r="H24" s="9">
        <v>78.12</v>
      </c>
      <c r="I24" s="12">
        <v>77.39</v>
      </c>
      <c r="J24" s="9">
        <v>77.56</v>
      </c>
      <c r="K24" s="9">
        <v>76.69</v>
      </c>
      <c r="L24" s="9">
        <v>77.23</v>
      </c>
      <c r="M24" s="12">
        <v>77.099999999999994</v>
      </c>
      <c r="N24" s="12">
        <v>77.17</v>
      </c>
      <c r="O24" s="9">
        <v>77.06</v>
      </c>
      <c r="P24" s="10">
        <f t="shared" si="3"/>
        <v>-0.25338907893069518</v>
      </c>
      <c r="Q24" s="10">
        <f t="shared" si="13"/>
        <v>-0.6436143361938349</v>
      </c>
      <c r="R24" s="10">
        <f t="shared" si="14"/>
        <v>-1.0183555443801851</v>
      </c>
      <c r="S24" s="10">
        <f t="shared" si="15"/>
        <v>-0.76884295437358219</v>
      </c>
      <c r="T24" s="10">
        <f t="shared" si="16"/>
        <v>-0.63107408809793242</v>
      </c>
      <c r="U24" s="10">
        <f t="shared" si="17"/>
        <v>0.78084997439835035</v>
      </c>
      <c r="V24" s="10">
        <f t="shared" si="18"/>
        <v>1.7314898565706187</v>
      </c>
      <c r="W24" s="10">
        <f t="shared" si="19"/>
        <v>1.5085095410005209</v>
      </c>
      <c r="X24" s="10">
        <f t="shared" si="20"/>
        <v>2.6600599817446948</v>
      </c>
      <c r="Y24" s="10">
        <f t="shared" si="21"/>
        <v>1.9422504208209261</v>
      </c>
      <c r="Z24" s="10">
        <f t="shared" si="22"/>
        <v>2.114137483787303</v>
      </c>
      <c r="AA24" s="10">
        <f t="shared" si="23"/>
        <v>2.0215109498509918</v>
      </c>
      <c r="AB24" s="10">
        <f t="shared" si="24"/>
        <v>2.1671424863742601</v>
      </c>
    </row>
    <row r="25" spans="1:28" x14ac:dyDescent="0.25">
      <c r="A25" s="8" t="s">
        <v>23</v>
      </c>
      <c r="B25" s="9">
        <v>256.86</v>
      </c>
      <c r="C25" s="9">
        <v>257.14</v>
      </c>
      <c r="D25" s="18">
        <v>254.7</v>
      </c>
      <c r="E25" s="9">
        <v>251.92</v>
      </c>
      <c r="F25" s="9">
        <v>251.02</v>
      </c>
      <c r="G25" s="9">
        <v>250.81</v>
      </c>
      <c r="H25" s="9">
        <v>250.56</v>
      </c>
      <c r="I25" s="12">
        <v>250.54</v>
      </c>
      <c r="J25" s="9">
        <v>249.59</v>
      </c>
      <c r="K25" s="9">
        <v>249.82</v>
      </c>
      <c r="L25" s="9">
        <v>251.48</v>
      </c>
      <c r="M25" s="12">
        <v>252.72</v>
      </c>
      <c r="N25" s="12">
        <v>251.95</v>
      </c>
      <c r="O25" s="9">
        <v>247.72</v>
      </c>
      <c r="P25" s="10">
        <f t="shared" si="3"/>
        <v>-0.1088900987788719</v>
      </c>
      <c r="Q25" s="10">
        <f t="shared" si="13"/>
        <v>0.84805653710249373</v>
      </c>
      <c r="R25" s="10">
        <f t="shared" si="14"/>
        <v>1.9609399809463497</v>
      </c>
      <c r="S25" s="10">
        <f t="shared" si="15"/>
        <v>2.3265078479802526</v>
      </c>
      <c r="T25" s="10">
        <f t="shared" si="16"/>
        <v>2.4121845221482374</v>
      </c>
      <c r="U25" s="10">
        <f t="shared" si="17"/>
        <v>2.514367816091962</v>
      </c>
      <c r="V25" s="10">
        <f t="shared" si="18"/>
        <v>2.5225512892153006</v>
      </c>
      <c r="W25" s="10">
        <f t="shared" si="19"/>
        <v>2.9127769542049151</v>
      </c>
      <c r="X25" s="10">
        <f t="shared" si="20"/>
        <v>2.8180289808662309</v>
      </c>
      <c r="Y25" s="10">
        <f t="shared" si="21"/>
        <v>2.1393351359949122</v>
      </c>
      <c r="Z25" s="10">
        <f t="shared" si="22"/>
        <v>1.6381766381766454</v>
      </c>
      <c r="AA25" s="10">
        <f t="shared" si="23"/>
        <v>1.9487993649533735</v>
      </c>
      <c r="AB25" s="10">
        <f t="shared" si="24"/>
        <v>3.6896496043920592</v>
      </c>
    </row>
    <row r="26" spans="1:28" x14ac:dyDescent="0.25">
      <c r="A26" s="8" t="s">
        <v>24</v>
      </c>
      <c r="B26" s="9">
        <v>1280.54</v>
      </c>
      <c r="C26" s="9">
        <v>1278.1500000000001</v>
      </c>
      <c r="D26" s="18">
        <v>1284.0999999999999</v>
      </c>
      <c r="E26" s="9">
        <v>1282.81</v>
      </c>
      <c r="F26" s="9">
        <v>1284.74</v>
      </c>
      <c r="G26" s="9">
        <v>1273.3499999999999</v>
      </c>
      <c r="H26" s="9">
        <v>1273.1099999999999</v>
      </c>
      <c r="I26" s="12">
        <v>1264.06</v>
      </c>
      <c r="J26" s="9">
        <v>1259.18</v>
      </c>
      <c r="K26" s="9">
        <v>1256.24</v>
      </c>
      <c r="L26" s="9">
        <v>1252.47</v>
      </c>
      <c r="M26" s="12">
        <v>1264.3800000000001</v>
      </c>
      <c r="N26" s="12">
        <v>1255.8499999999999</v>
      </c>
      <c r="O26" s="9">
        <v>1223.6300000000001</v>
      </c>
      <c r="P26" s="10">
        <f t="shared" si="3"/>
        <v>0.18698900754996828</v>
      </c>
      <c r="Q26" s="10">
        <f t="shared" si="13"/>
        <v>-0.27723697531344271</v>
      </c>
      <c r="R26" s="10">
        <f t="shared" si="14"/>
        <v>-0.17695527786655418</v>
      </c>
      <c r="S26" s="10">
        <f t="shared" si="15"/>
        <v>-0.32691439513054377</v>
      </c>
      <c r="T26" s="10">
        <f t="shared" si="16"/>
        <v>0.56465229512703274</v>
      </c>
      <c r="U26" s="10">
        <f t="shared" si="17"/>
        <v>0.58361021435698035</v>
      </c>
      <c r="V26" s="10">
        <f t="shared" si="18"/>
        <v>1.3037355821717398</v>
      </c>
      <c r="W26" s="10">
        <f t="shared" si="19"/>
        <v>1.6963420638828239</v>
      </c>
      <c r="X26" s="10">
        <f t="shared" si="20"/>
        <v>1.9343437559701897</v>
      </c>
      <c r="Y26" s="10">
        <f t="shared" si="21"/>
        <v>2.2411714452242251</v>
      </c>
      <c r="Z26" s="10">
        <f t="shared" si="22"/>
        <v>1.2780967747037835</v>
      </c>
      <c r="AA26" s="10">
        <f t="shared" si="23"/>
        <v>1.9659991240992269</v>
      </c>
      <c r="AB26" s="10">
        <f t="shared" si="24"/>
        <v>4.6509157179866349</v>
      </c>
    </row>
    <row r="27" spans="1:28" x14ac:dyDescent="0.25">
      <c r="A27" s="8" t="s">
        <v>25</v>
      </c>
      <c r="B27" s="9">
        <v>15.99</v>
      </c>
      <c r="C27" s="9">
        <v>16.02</v>
      </c>
      <c r="D27" s="18">
        <v>15.85</v>
      </c>
      <c r="E27" s="9">
        <v>15.82</v>
      </c>
      <c r="F27" s="9">
        <v>15.93</v>
      </c>
      <c r="G27" s="9">
        <v>15.92</v>
      </c>
      <c r="H27" s="9">
        <v>16.010000000000002</v>
      </c>
      <c r="I27" s="12">
        <v>16.010000000000002</v>
      </c>
      <c r="J27" s="9">
        <v>15.91</v>
      </c>
      <c r="K27" s="9">
        <v>15.99</v>
      </c>
      <c r="L27" s="9">
        <v>16.03</v>
      </c>
      <c r="M27" s="12">
        <v>15.83</v>
      </c>
      <c r="N27" s="12">
        <v>15.85</v>
      </c>
      <c r="O27" s="9">
        <v>15.71</v>
      </c>
      <c r="P27" s="10">
        <f t="shared" si="3"/>
        <v>-0.18726591760299982</v>
      </c>
      <c r="Q27" s="10">
        <f t="shared" si="13"/>
        <v>0.88328075709780762</v>
      </c>
      <c r="R27" s="10">
        <f t="shared" si="14"/>
        <v>1.0745891276864796</v>
      </c>
      <c r="S27" s="10">
        <f t="shared" si="15"/>
        <v>0.37664783427496218</v>
      </c>
      <c r="T27" s="10">
        <f t="shared" si="16"/>
        <v>0.43969849246229842</v>
      </c>
      <c r="U27" s="10">
        <f t="shared" si="17"/>
        <v>-0.12492192379764333</v>
      </c>
      <c r="V27" s="10">
        <f t="shared" si="18"/>
        <v>-0.12492192379764333</v>
      </c>
      <c r="W27" s="10">
        <f t="shared" si="19"/>
        <v>0.50282840980516141</v>
      </c>
      <c r="X27" s="10">
        <f t="shared" si="20"/>
        <v>0</v>
      </c>
      <c r="Y27" s="10">
        <f t="shared" si="21"/>
        <v>-0.24953212726138929</v>
      </c>
      <c r="Z27" s="10">
        <f t="shared" si="22"/>
        <v>1.0107391029690547</v>
      </c>
      <c r="AA27" s="10">
        <f t="shared" si="23"/>
        <v>0.88328075709780762</v>
      </c>
      <c r="AB27" s="10">
        <f t="shared" si="24"/>
        <v>1.7823042647994782</v>
      </c>
    </row>
    <row r="28" spans="1:28" x14ac:dyDescent="0.25">
      <c r="A28" s="8" t="s">
        <v>26</v>
      </c>
      <c r="B28" s="9">
        <v>59.52</v>
      </c>
      <c r="C28" s="9">
        <v>59.19</v>
      </c>
      <c r="D28" s="18">
        <v>59.03</v>
      </c>
      <c r="E28" s="9">
        <v>58.35</v>
      </c>
      <c r="F28" s="9">
        <v>57.86</v>
      </c>
      <c r="G28" s="9">
        <v>57.38</v>
      </c>
      <c r="H28" s="9">
        <v>57.48</v>
      </c>
      <c r="I28" s="12">
        <v>58.18</v>
      </c>
      <c r="J28" s="9">
        <v>58.29</v>
      </c>
      <c r="K28" s="9">
        <v>58.13</v>
      </c>
      <c r="L28" s="9">
        <v>56.67</v>
      </c>
      <c r="M28" s="12">
        <v>56.3</v>
      </c>
      <c r="N28" s="12">
        <v>55.08</v>
      </c>
      <c r="O28" s="9">
        <v>54.48</v>
      </c>
      <c r="P28" s="10">
        <f t="shared" si="3"/>
        <v>0.55752660922453856</v>
      </c>
      <c r="Q28" s="10">
        <f t="shared" si="13"/>
        <v>0.83008639674741858</v>
      </c>
      <c r="R28" s="10">
        <f t="shared" si="14"/>
        <v>2.0051413881748061</v>
      </c>
      <c r="S28" s="10">
        <f t="shared" si="15"/>
        <v>2.8689941237469867</v>
      </c>
      <c r="T28" s="10">
        <f t="shared" si="16"/>
        <v>3.7295224817009256</v>
      </c>
      <c r="U28" s="10">
        <f t="shared" si="17"/>
        <v>3.5490605427975055</v>
      </c>
      <c r="V28" s="10">
        <f t="shared" si="18"/>
        <v>2.303196974905461</v>
      </c>
      <c r="W28" s="10">
        <f t="shared" si="19"/>
        <v>2.1101389603705769</v>
      </c>
      <c r="X28" s="10">
        <f t="shared" si="20"/>
        <v>2.3911921555135081</v>
      </c>
      <c r="Y28" s="10">
        <f t="shared" si="21"/>
        <v>5.0291159343567955</v>
      </c>
      <c r="Z28" s="10">
        <f t="shared" si="22"/>
        <v>5.7193605683836637</v>
      </c>
      <c r="AA28" s="10">
        <f t="shared" si="23"/>
        <v>8.0610021786492467</v>
      </c>
      <c r="AB28" s="10">
        <f t="shared" si="24"/>
        <v>9.2511013215859066</v>
      </c>
    </row>
    <row r="29" spans="1:28" ht="30" x14ac:dyDescent="0.25">
      <c r="A29" s="8" t="s">
        <v>27</v>
      </c>
      <c r="B29" s="9">
        <v>80.38</v>
      </c>
      <c r="C29" s="9">
        <v>80.08</v>
      </c>
      <c r="D29" s="18">
        <v>77.06</v>
      </c>
      <c r="E29" s="9">
        <v>77.06</v>
      </c>
      <c r="F29" s="9">
        <v>77.06</v>
      </c>
      <c r="G29" s="9">
        <v>77.06</v>
      </c>
      <c r="H29" s="9">
        <v>77.06</v>
      </c>
      <c r="I29" s="12">
        <v>77.06</v>
      </c>
      <c r="J29" s="9">
        <v>77.06</v>
      </c>
      <c r="K29" s="9">
        <v>77.06</v>
      </c>
      <c r="L29" s="9">
        <v>76.72</v>
      </c>
      <c r="M29" s="12">
        <v>76.48</v>
      </c>
      <c r="N29" s="12">
        <v>76.28</v>
      </c>
      <c r="O29" s="9">
        <v>75.099999999999994</v>
      </c>
      <c r="P29" s="10">
        <f t="shared" si="3"/>
        <v>0.37462537462538137</v>
      </c>
      <c r="Q29" s="10">
        <f t="shared" si="13"/>
        <v>4.3083311705164817</v>
      </c>
      <c r="R29" s="10">
        <f t="shared" si="14"/>
        <v>4.3083311705164817</v>
      </c>
      <c r="S29" s="10">
        <f t="shared" si="15"/>
        <v>4.3083311705164817</v>
      </c>
      <c r="T29" s="10">
        <f t="shared" si="16"/>
        <v>4.3083311705164817</v>
      </c>
      <c r="U29" s="10">
        <f t="shared" si="17"/>
        <v>4.3083311705164817</v>
      </c>
      <c r="V29" s="10">
        <f t="shared" si="18"/>
        <v>4.3083311705164817</v>
      </c>
      <c r="W29" s="10">
        <f t="shared" si="19"/>
        <v>4.3083311705164817</v>
      </c>
      <c r="X29" s="10">
        <f t="shared" si="20"/>
        <v>4.3083311705164817</v>
      </c>
      <c r="Y29" s="10">
        <f t="shared" si="21"/>
        <v>4.7705943691345141</v>
      </c>
      <c r="Z29" s="10">
        <f t="shared" si="22"/>
        <v>5.0993723849372259</v>
      </c>
      <c r="AA29" s="10">
        <f t="shared" si="23"/>
        <v>5.3749344520188629</v>
      </c>
      <c r="AB29" s="10">
        <f t="shared" si="24"/>
        <v>7.0306258322237198</v>
      </c>
    </row>
    <row r="30" spans="1:28" ht="30" x14ac:dyDescent="0.25">
      <c r="A30" s="8" t="s">
        <v>28</v>
      </c>
      <c r="B30" s="9">
        <v>72</v>
      </c>
      <c r="C30" s="9">
        <v>72</v>
      </c>
      <c r="D30" s="18">
        <v>68.67</v>
      </c>
      <c r="E30" s="9">
        <v>68.56</v>
      </c>
      <c r="F30" s="9">
        <v>68.34</v>
      </c>
      <c r="G30" s="9">
        <v>67.98</v>
      </c>
      <c r="H30" s="9">
        <v>67.91</v>
      </c>
      <c r="I30" s="12">
        <v>67.91</v>
      </c>
      <c r="J30" s="9">
        <v>67.56</v>
      </c>
      <c r="K30" s="9">
        <v>67.45</v>
      </c>
      <c r="L30" s="9">
        <v>67.319999999999993</v>
      </c>
      <c r="M30" s="12">
        <v>67.33</v>
      </c>
      <c r="N30" s="12">
        <v>66.680000000000007</v>
      </c>
      <c r="O30" s="9">
        <v>65.400000000000006</v>
      </c>
      <c r="P30" s="10">
        <f t="shared" si="3"/>
        <v>0</v>
      </c>
      <c r="Q30" s="10">
        <f t="shared" si="13"/>
        <v>4.8492791612057715</v>
      </c>
      <c r="R30" s="10">
        <f t="shared" si="14"/>
        <v>5.0175029171528536</v>
      </c>
      <c r="S30" s="10">
        <f t="shared" si="15"/>
        <v>5.3555750658472334</v>
      </c>
      <c r="T30" s="10">
        <f t="shared" si="16"/>
        <v>5.9135039717563842</v>
      </c>
      <c r="U30" s="10">
        <f t="shared" si="17"/>
        <v>6.0226770725960961</v>
      </c>
      <c r="V30" s="10">
        <f t="shared" si="18"/>
        <v>6.0226770725960961</v>
      </c>
      <c r="W30" s="10">
        <f t="shared" si="19"/>
        <v>6.5719360568383678</v>
      </c>
      <c r="X30" s="10">
        <f t="shared" si="20"/>
        <v>6.7457375833950977</v>
      </c>
      <c r="Y30" s="10">
        <f t="shared" si="21"/>
        <v>6.9518716577540118</v>
      </c>
      <c r="Z30" s="10">
        <f t="shared" si="22"/>
        <v>6.9359869300460417</v>
      </c>
      <c r="AA30" s="10">
        <f t="shared" si="23"/>
        <v>7.9784043191361604</v>
      </c>
      <c r="AB30" s="10">
        <f t="shared" si="24"/>
        <v>10.091743119266042</v>
      </c>
    </row>
    <row r="31" spans="1:28" x14ac:dyDescent="0.25">
      <c r="A31" s="8" t="s">
        <v>29</v>
      </c>
      <c r="B31" s="9">
        <v>121.36</v>
      </c>
      <c r="C31" s="9">
        <v>122.08</v>
      </c>
      <c r="D31" s="18">
        <v>121.49</v>
      </c>
      <c r="E31" s="9">
        <v>121.3</v>
      </c>
      <c r="F31" s="9">
        <v>120.76</v>
      </c>
      <c r="G31" s="9">
        <v>121.68</v>
      </c>
      <c r="H31" s="9">
        <v>122.61</v>
      </c>
      <c r="I31" s="12">
        <v>122.17</v>
      </c>
      <c r="J31" s="9">
        <v>122.73</v>
      </c>
      <c r="K31" s="9">
        <v>122.63</v>
      </c>
      <c r="L31" s="9">
        <v>123.59</v>
      </c>
      <c r="M31" s="12">
        <v>120.01</v>
      </c>
      <c r="N31" s="12">
        <v>120.2</v>
      </c>
      <c r="O31" s="9">
        <v>118.64</v>
      </c>
      <c r="P31" s="10">
        <f t="shared" si="3"/>
        <v>-0.58977719528178341</v>
      </c>
      <c r="Q31" s="10">
        <f t="shared" si="13"/>
        <v>-0.10700469174416583</v>
      </c>
      <c r="R31" s="10">
        <f t="shared" si="14"/>
        <v>4.9464138499601518E-2</v>
      </c>
      <c r="S31" s="10">
        <f t="shared" si="15"/>
        <v>0.49685326266974528</v>
      </c>
      <c r="T31" s="10">
        <f t="shared" si="16"/>
        <v>-0.26298487836949391</v>
      </c>
      <c r="U31" s="10">
        <f t="shared" si="17"/>
        <v>-1.0194927004322665</v>
      </c>
      <c r="V31" s="10">
        <f t="shared" si="18"/>
        <v>-0.66301055905705653</v>
      </c>
      <c r="W31" s="10">
        <f t="shared" si="19"/>
        <v>-1.1162714902631876</v>
      </c>
      <c r="X31" s="10">
        <f t="shared" si="20"/>
        <v>-1.0356356519611722</v>
      </c>
      <c r="Y31" s="10">
        <f t="shared" si="21"/>
        <v>-1.8043531030018585</v>
      </c>
      <c r="Z31" s="10">
        <f t="shared" si="22"/>
        <v>1.1249062578118583</v>
      </c>
      <c r="AA31" s="10">
        <f t="shared" si="23"/>
        <v>0.96505823627288123</v>
      </c>
      <c r="AB31" s="10">
        <f t="shared" si="24"/>
        <v>2.2926500337154323</v>
      </c>
    </row>
    <row r="32" spans="1:28" x14ac:dyDescent="0.25">
      <c r="A32" s="8" t="s">
        <v>30</v>
      </c>
      <c r="B32" s="9">
        <v>67.75</v>
      </c>
      <c r="C32" s="9">
        <v>67.75</v>
      </c>
      <c r="D32" s="18">
        <v>68.37</v>
      </c>
      <c r="E32" s="9">
        <v>68.37</v>
      </c>
      <c r="F32" s="9">
        <v>68.97</v>
      </c>
      <c r="G32" s="9">
        <v>68.66</v>
      </c>
      <c r="H32" s="9">
        <v>68.66</v>
      </c>
      <c r="I32" s="12">
        <v>67.47</v>
      </c>
      <c r="J32" s="9">
        <v>68.02</v>
      </c>
      <c r="K32" s="9">
        <v>67.87</v>
      </c>
      <c r="L32" s="9">
        <v>68.42</v>
      </c>
      <c r="M32" s="12">
        <v>67.349999999999994</v>
      </c>
      <c r="N32" s="12">
        <v>67.23</v>
      </c>
      <c r="O32" s="9">
        <v>66.75</v>
      </c>
      <c r="P32" s="10">
        <f t="shared" si="3"/>
        <v>0</v>
      </c>
      <c r="Q32" s="10">
        <f t="shared" si="13"/>
        <v>-0.90683048120521903</v>
      </c>
      <c r="R32" s="10">
        <f t="shared" si="14"/>
        <v>-0.90683048120521903</v>
      </c>
      <c r="S32" s="10">
        <f t="shared" si="15"/>
        <v>-1.7688850224735404</v>
      </c>
      <c r="T32" s="10">
        <f t="shared" si="16"/>
        <v>-1.3253713952810955</v>
      </c>
      <c r="U32" s="10">
        <f t="shared" si="17"/>
        <v>-1.3253713952810955</v>
      </c>
      <c r="V32" s="10">
        <f t="shared" si="18"/>
        <v>0.41499925892989609</v>
      </c>
      <c r="W32" s="10">
        <f t="shared" si="19"/>
        <v>-0.39694207586003927</v>
      </c>
      <c r="X32" s="10">
        <f t="shared" si="20"/>
        <v>-0.17680860468543358</v>
      </c>
      <c r="Y32" s="10">
        <f t="shared" si="21"/>
        <v>-0.97924583455130687</v>
      </c>
      <c r="Z32" s="10">
        <f t="shared" si="22"/>
        <v>0.59391239792132922</v>
      </c>
      <c r="AA32" s="10">
        <f t="shared" si="23"/>
        <v>0.77346422727949005</v>
      </c>
      <c r="AB32" s="10">
        <f t="shared" si="24"/>
        <v>1.4981273408239701</v>
      </c>
    </row>
    <row r="33" spans="1:28" x14ac:dyDescent="0.25">
      <c r="A33" s="8" t="s">
        <v>31</v>
      </c>
      <c r="B33" s="9">
        <v>91.24</v>
      </c>
      <c r="C33" s="9">
        <v>90.31</v>
      </c>
      <c r="D33" s="18">
        <v>90.56</v>
      </c>
      <c r="E33" s="9">
        <v>90.47</v>
      </c>
      <c r="F33" s="9">
        <v>88.72</v>
      </c>
      <c r="G33" s="9">
        <v>88.26</v>
      </c>
      <c r="H33" s="9">
        <v>89.72</v>
      </c>
      <c r="I33" s="12">
        <v>89.97</v>
      </c>
      <c r="J33" s="9">
        <v>90.97</v>
      </c>
      <c r="K33" s="9">
        <v>91.54</v>
      </c>
      <c r="L33" s="9">
        <v>91.52</v>
      </c>
      <c r="M33" s="12">
        <v>96.43</v>
      </c>
      <c r="N33" s="12">
        <v>95.57</v>
      </c>
      <c r="O33" s="9">
        <v>96.01</v>
      </c>
      <c r="P33" s="10">
        <f t="shared" si="3"/>
        <v>1.0297862916620346</v>
      </c>
      <c r="Q33" s="10">
        <f t="shared" si="13"/>
        <v>0.75088339222612888</v>
      </c>
      <c r="R33" s="10">
        <f t="shared" si="14"/>
        <v>0.85111086548026549</v>
      </c>
      <c r="S33" s="10">
        <f t="shared" si="15"/>
        <v>2.8403967538322803</v>
      </c>
      <c r="T33" s="10">
        <f t="shared" si="16"/>
        <v>3.3763879447087959</v>
      </c>
      <c r="U33" s="10">
        <f t="shared" si="17"/>
        <v>1.694159607668297</v>
      </c>
      <c r="V33" s="10">
        <f t="shared" si="18"/>
        <v>1.411581638323895</v>
      </c>
      <c r="W33" s="10">
        <f t="shared" si="19"/>
        <v>0.29680114323402051</v>
      </c>
      <c r="X33" s="10">
        <f t="shared" si="20"/>
        <v>-0.32772558444396793</v>
      </c>
      <c r="Y33" s="10">
        <f t="shared" si="21"/>
        <v>-0.30594405594405316</v>
      </c>
      <c r="Z33" s="10">
        <f t="shared" si="22"/>
        <v>-5.3821424867779797</v>
      </c>
      <c r="AA33" s="10">
        <f t="shared" si="23"/>
        <v>-4.5307104739981128</v>
      </c>
      <c r="AB33" s="10">
        <f t="shared" si="24"/>
        <v>-4.968232475783779</v>
      </c>
    </row>
    <row r="34" spans="1:28" x14ac:dyDescent="0.25">
      <c r="A34" s="8" t="s">
        <v>32</v>
      </c>
      <c r="B34" s="9">
        <v>111.07</v>
      </c>
      <c r="C34" s="9">
        <v>110.95</v>
      </c>
      <c r="D34" s="18">
        <v>109.98</v>
      </c>
      <c r="E34" s="9">
        <v>109.79</v>
      </c>
      <c r="F34" s="9">
        <v>109.7</v>
      </c>
      <c r="G34" s="9">
        <v>109.42</v>
      </c>
      <c r="H34" s="9">
        <v>109.97</v>
      </c>
      <c r="I34" s="12">
        <v>109.97</v>
      </c>
      <c r="J34" s="9">
        <v>107.85</v>
      </c>
      <c r="K34" s="9">
        <v>107.9</v>
      </c>
      <c r="L34" s="9">
        <v>107.75</v>
      </c>
      <c r="M34" s="12">
        <v>108.09</v>
      </c>
      <c r="N34" s="12">
        <v>106.52</v>
      </c>
      <c r="O34" s="9">
        <v>107</v>
      </c>
      <c r="P34" s="10">
        <f t="shared" si="3"/>
        <v>0.10815682739972488</v>
      </c>
      <c r="Q34" s="10">
        <f t="shared" si="13"/>
        <v>0.99108928896160364</v>
      </c>
      <c r="R34" s="10">
        <f t="shared" si="14"/>
        <v>1.1658621003734311</v>
      </c>
      <c r="S34" s="10">
        <f t="shared" si="15"/>
        <v>1.2488605287146726</v>
      </c>
      <c r="T34" s="10">
        <f t="shared" si="16"/>
        <v>1.5079510144397688</v>
      </c>
      <c r="U34" s="10">
        <f t="shared" si="17"/>
        <v>1.0002728016731908</v>
      </c>
      <c r="V34" s="10">
        <f t="shared" si="18"/>
        <v>1.0002728016731908</v>
      </c>
      <c r="W34" s="10">
        <f t="shared" si="19"/>
        <v>2.9856281872971806</v>
      </c>
      <c r="X34" s="10">
        <f t="shared" si="20"/>
        <v>2.9379054680259458</v>
      </c>
      <c r="Y34" s="10">
        <f t="shared" si="21"/>
        <v>3.0812064965197123</v>
      </c>
      <c r="Z34" s="10">
        <f t="shared" si="22"/>
        <v>2.7569617911000108</v>
      </c>
      <c r="AA34" s="10">
        <f t="shared" si="23"/>
        <v>4.271498310176483</v>
      </c>
      <c r="AB34" s="10">
        <f t="shared" si="24"/>
        <v>3.803738317756995</v>
      </c>
    </row>
    <row r="35" spans="1:28" ht="30" x14ac:dyDescent="0.25">
      <c r="A35" s="8" t="s">
        <v>33</v>
      </c>
      <c r="B35" s="9">
        <v>110.36</v>
      </c>
      <c r="C35" s="9">
        <v>110.59</v>
      </c>
      <c r="D35" s="18">
        <v>111.32</v>
      </c>
      <c r="E35" s="9">
        <v>111.32</v>
      </c>
      <c r="F35" s="9">
        <v>111.37</v>
      </c>
      <c r="G35" s="9">
        <v>112.7</v>
      </c>
      <c r="H35" s="9">
        <v>111.65</v>
      </c>
      <c r="I35" s="12">
        <v>111.65</v>
      </c>
      <c r="J35" s="9">
        <v>109.25</v>
      </c>
      <c r="K35" s="9">
        <v>108.83</v>
      </c>
      <c r="L35" s="9">
        <v>108.95</v>
      </c>
      <c r="M35" s="12">
        <v>108.76</v>
      </c>
      <c r="N35" s="12">
        <v>108.64</v>
      </c>
      <c r="O35" s="9">
        <v>108.36</v>
      </c>
      <c r="P35" s="10">
        <f t="shared" si="3"/>
        <v>-0.20797540464779729</v>
      </c>
      <c r="Q35" s="10">
        <f t="shared" si="13"/>
        <v>-0.86237872799136994</v>
      </c>
      <c r="R35" s="10">
        <f t="shared" si="14"/>
        <v>-0.86237872799136994</v>
      </c>
      <c r="S35" s="10">
        <f t="shared" si="15"/>
        <v>-0.90688695339858327</v>
      </c>
      <c r="T35" s="10">
        <f t="shared" si="16"/>
        <v>-2.0763087843833148</v>
      </c>
      <c r="U35" s="10">
        <f t="shared" si="17"/>
        <v>-1.1553963278101236</v>
      </c>
      <c r="V35" s="10">
        <f t="shared" si="18"/>
        <v>-1.1553963278101236</v>
      </c>
      <c r="W35" s="10">
        <f t="shared" si="19"/>
        <v>1.0160183066361554</v>
      </c>
      <c r="X35" s="10">
        <f t="shared" si="20"/>
        <v>1.4058623541302921</v>
      </c>
      <c r="Y35" s="10">
        <f t="shared" si="21"/>
        <v>1.2941716383662225</v>
      </c>
      <c r="Z35" s="10">
        <f t="shared" si="22"/>
        <v>1.4711290915777795</v>
      </c>
      <c r="AA35" s="10">
        <f t="shared" si="23"/>
        <v>1.5832106038291585</v>
      </c>
      <c r="AB35" s="10">
        <f t="shared" si="24"/>
        <v>1.8456995201181314</v>
      </c>
    </row>
    <row r="36" spans="1:28" x14ac:dyDescent="0.25">
      <c r="A36" s="8" t="s">
        <v>34</v>
      </c>
      <c r="B36" s="9">
        <v>48.7</v>
      </c>
      <c r="C36" s="9">
        <v>48.4</v>
      </c>
      <c r="D36" s="18">
        <v>47</v>
      </c>
      <c r="E36" s="9">
        <v>47.05</v>
      </c>
      <c r="F36" s="9">
        <v>46.02</v>
      </c>
      <c r="G36" s="9">
        <v>43.92</v>
      </c>
      <c r="H36" s="9">
        <v>39.42</v>
      </c>
      <c r="I36" s="12">
        <v>35.159999999999997</v>
      </c>
      <c r="J36" s="9">
        <v>33.840000000000003</v>
      </c>
      <c r="K36" s="9">
        <v>34.22</v>
      </c>
      <c r="L36" s="9">
        <v>33.33</v>
      </c>
      <c r="M36" s="12">
        <v>33.590000000000003</v>
      </c>
      <c r="N36" s="12">
        <v>33.31</v>
      </c>
      <c r="O36" s="9">
        <v>32.369999999999997</v>
      </c>
      <c r="P36" s="10">
        <f t="shared" si="3"/>
        <v>0.61983471074380248</v>
      </c>
      <c r="Q36" s="10">
        <f t="shared" si="13"/>
        <v>3.6170212765957501</v>
      </c>
      <c r="R36" s="10">
        <f t="shared" si="14"/>
        <v>3.5069075451647365</v>
      </c>
      <c r="S36" s="10">
        <f t="shared" si="15"/>
        <v>5.8235549760973413</v>
      </c>
      <c r="T36" s="10">
        <f t="shared" si="16"/>
        <v>10.883424408014577</v>
      </c>
      <c r="U36" s="10">
        <f t="shared" si="17"/>
        <v>23.541349568746824</v>
      </c>
      <c r="V36" s="10">
        <f t="shared" si="18"/>
        <v>38.509670079635981</v>
      </c>
      <c r="W36" s="10">
        <f t="shared" si="19"/>
        <v>43.912529550827401</v>
      </c>
      <c r="X36" s="10">
        <f t="shared" si="20"/>
        <v>42.314436002337828</v>
      </c>
      <c r="Y36" s="10">
        <f t="shared" si="21"/>
        <v>46.114611461146126</v>
      </c>
      <c r="Z36" s="10">
        <f t="shared" si="22"/>
        <v>44.98362607919023</v>
      </c>
      <c r="AA36" s="10">
        <f t="shared" si="23"/>
        <v>46.202341639147392</v>
      </c>
      <c r="AB36" s="10">
        <f t="shared" si="24"/>
        <v>50.447945628668549</v>
      </c>
    </row>
    <row r="37" spans="1:28" x14ac:dyDescent="0.25">
      <c r="A37" s="8" t="s">
        <v>35</v>
      </c>
      <c r="B37" s="9">
        <v>42.31</v>
      </c>
      <c r="C37" s="9">
        <v>44.74</v>
      </c>
      <c r="D37" s="18">
        <v>45.75</v>
      </c>
      <c r="E37" s="9">
        <v>45.27</v>
      </c>
      <c r="F37" s="9">
        <v>39.46</v>
      </c>
      <c r="G37" s="9">
        <v>33.43</v>
      </c>
      <c r="H37" s="9">
        <v>41.75</v>
      </c>
      <c r="I37" s="12">
        <v>42.04</v>
      </c>
      <c r="J37" s="9">
        <v>41.99</v>
      </c>
      <c r="K37" s="9">
        <v>42.44</v>
      </c>
      <c r="L37" s="9">
        <v>38.93</v>
      </c>
      <c r="M37" s="12">
        <v>38.15</v>
      </c>
      <c r="N37" s="12">
        <v>35.770000000000003</v>
      </c>
      <c r="O37" s="9">
        <v>39.020000000000003</v>
      </c>
      <c r="P37" s="10">
        <f t="shared" si="3"/>
        <v>-5.4313813142601646</v>
      </c>
      <c r="Q37" s="10">
        <f t="shared" si="13"/>
        <v>-7.5191256830600963</v>
      </c>
      <c r="R37" s="10">
        <f t="shared" si="14"/>
        <v>-6.5385464987850668</v>
      </c>
      <c r="S37" s="10">
        <f t="shared" si="15"/>
        <v>7.2225038013177993</v>
      </c>
      <c r="T37" s="10">
        <f t="shared" si="16"/>
        <v>26.562967394555798</v>
      </c>
      <c r="U37" s="10">
        <f t="shared" si="17"/>
        <v>1.341317365269461</v>
      </c>
      <c r="V37" s="10">
        <f t="shared" si="18"/>
        <v>0.64224548049477903</v>
      </c>
      <c r="W37" s="10">
        <f t="shared" si="19"/>
        <v>0.76208621100262519</v>
      </c>
      <c r="X37" s="10">
        <f t="shared" si="20"/>
        <v>-0.30631479736096878</v>
      </c>
      <c r="Y37" s="10">
        <f t="shared" si="21"/>
        <v>8.6822501926534983</v>
      </c>
      <c r="Z37" s="10">
        <f t="shared" si="22"/>
        <v>10.904325032765414</v>
      </c>
      <c r="AA37" s="10">
        <f t="shared" si="23"/>
        <v>18.283477774671525</v>
      </c>
      <c r="AB37" s="10">
        <f t="shared" si="24"/>
        <v>8.4315735520246022</v>
      </c>
    </row>
    <row r="38" spans="1:28" x14ac:dyDescent="0.25">
      <c r="A38" s="8" t="s">
        <v>36</v>
      </c>
      <c r="B38" s="9">
        <v>36.69</v>
      </c>
      <c r="C38" s="9">
        <v>34.659999999999997</v>
      </c>
      <c r="D38" s="18">
        <v>34.5</v>
      </c>
      <c r="E38" s="9">
        <v>35.26</v>
      </c>
      <c r="F38" s="9">
        <v>35.82</v>
      </c>
      <c r="G38" s="9">
        <v>39.49</v>
      </c>
      <c r="H38" s="9">
        <v>40.409999999999997</v>
      </c>
      <c r="I38" s="12">
        <v>34.46</v>
      </c>
      <c r="J38" s="9">
        <v>34.630000000000003</v>
      </c>
      <c r="K38" s="9">
        <v>35</v>
      </c>
      <c r="L38" s="9">
        <v>32.369999999999997</v>
      </c>
      <c r="M38" s="12">
        <v>31.38</v>
      </c>
      <c r="N38" s="12">
        <v>29.78</v>
      </c>
      <c r="O38" s="9">
        <v>28.82</v>
      </c>
      <c r="P38" s="10">
        <f t="shared" si="3"/>
        <v>5.8568955568378556</v>
      </c>
      <c r="Q38" s="10">
        <f t="shared" si="13"/>
        <v>6.3478260869565162</v>
      </c>
      <c r="R38" s="10">
        <f t="shared" si="14"/>
        <v>4.0555870674985783</v>
      </c>
      <c r="S38" s="10">
        <f t="shared" si="15"/>
        <v>2.4288107202679896</v>
      </c>
      <c r="T38" s="10">
        <f t="shared" si="16"/>
        <v>-7.0904026335781367</v>
      </c>
      <c r="U38" s="10">
        <f t="shared" si="17"/>
        <v>-9.2056421677802547</v>
      </c>
      <c r="V38" s="10">
        <f t="shared" si="18"/>
        <v>6.4712710388856465</v>
      </c>
      <c r="W38" s="10">
        <f t="shared" si="19"/>
        <v>5.9485994802194426</v>
      </c>
      <c r="X38" s="10">
        <f t="shared" si="20"/>
        <v>4.8285714285714221</v>
      </c>
      <c r="Y38" s="10">
        <f t="shared" si="21"/>
        <v>13.345690454124195</v>
      </c>
      <c r="Z38" s="10">
        <f t="shared" si="22"/>
        <v>16.921606118546848</v>
      </c>
      <c r="AA38" s="10">
        <f t="shared" si="23"/>
        <v>23.203492276695755</v>
      </c>
      <c r="AB38" s="10">
        <f t="shared" si="24"/>
        <v>27.307425399028446</v>
      </c>
    </row>
    <row r="39" spans="1:28" x14ac:dyDescent="0.25">
      <c r="A39" s="8" t="s">
        <v>37</v>
      </c>
      <c r="B39" s="9">
        <v>54.33</v>
      </c>
      <c r="C39" s="9">
        <v>53.16</v>
      </c>
      <c r="D39" s="18">
        <v>53.82</v>
      </c>
      <c r="E39" s="9">
        <v>55.88</v>
      </c>
      <c r="F39" s="9">
        <v>59.11</v>
      </c>
      <c r="G39" s="9">
        <v>63.05</v>
      </c>
      <c r="H39" s="9">
        <v>65.819999999999993</v>
      </c>
      <c r="I39" s="12">
        <v>57.04</v>
      </c>
      <c r="J39" s="9">
        <v>51.8</v>
      </c>
      <c r="K39" s="9">
        <v>52.5</v>
      </c>
      <c r="L39" s="9">
        <v>46.89</v>
      </c>
      <c r="M39" s="12">
        <v>46.58</v>
      </c>
      <c r="N39" s="12">
        <v>46.19</v>
      </c>
      <c r="O39" s="9">
        <v>46.84</v>
      </c>
      <c r="P39" s="10">
        <f t="shared" si="3"/>
        <v>2.2009029345372539</v>
      </c>
      <c r="Q39" s="10">
        <f t="shared" si="13"/>
        <v>0.94760312151616688</v>
      </c>
      <c r="R39" s="10">
        <f t="shared" si="14"/>
        <v>-2.7738010021474651</v>
      </c>
      <c r="S39" s="10">
        <f t="shared" si="15"/>
        <v>-8.0866181695144661</v>
      </c>
      <c r="T39" s="10">
        <f t="shared" si="16"/>
        <v>-13.830293417922277</v>
      </c>
      <c r="U39" s="10">
        <f t="shared" si="17"/>
        <v>-17.4567000911577</v>
      </c>
      <c r="V39" s="10">
        <f t="shared" si="18"/>
        <v>-4.7510518934081318</v>
      </c>
      <c r="W39" s="10">
        <f t="shared" si="19"/>
        <v>4.8841698841698928</v>
      </c>
      <c r="X39" s="10">
        <f t="shared" si="20"/>
        <v>3.4857142857142946</v>
      </c>
      <c r="Y39" s="10">
        <f t="shared" si="21"/>
        <v>15.866922584772865</v>
      </c>
      <c r="Z39" s="10">
        <f t="shared" si="22"/>
        <v>16.638042078145119</v>
      </c>
      <c r="AA39" s="10">
        <f t="shared" si="23"/>
        <v>17.622862091361768</v>
      </c>
      <c r="AB39" s="10">
        <f t="shared" si="24"/>
        <v>15.990606319385137</v>
      </c>
    </row>
    <row r="40" spans="1:28" x14ac:dyDescent="0.25">
      <c r="A40" s="8" t="s">
        <v>38</v>
      </c>
      <c r="B40" s="9">
        <v>43.45</v>
      </c>
      <c r="C40" s="9">
        <v>45.44</v>
      </c>
      <c r="D40" s="18">
        <v>47.22</v>
      </c>
      <c r="E40" s="9">
        <v>51.68</v>
      </c>
      <c r="F40" s="9">
        <v>58.97</v>
      </c>
      <c r="G40" s="9">
        <v>59.5</v>
      </c>
      <c r="H40" s="9">
        <v>60.06</v>
      </c>
      <c r="I40" s="12">
        <v>48.9</v>
      </c>
      <c r="J40" s="9">
        <v>48.17</v>
      </c>
      <c r="K40" s="9">
        <v>49.14</v>
      </c>
      <c r="L40" s="9">
        <v>44.87</v>
      </c>
      <c r="M40" s="12">
        <v>43.75</v>
      </c>
      <c r="N40" s="12">
        <v>43.64</v>
      </c>
      <c r="O40" s="9">
        <v>45.37</v>
      </c>
      <c r="P40" s="10">
        <f t="shared" si="3"/>
        <v>-4.3794014084506898</v>
      </c>
      <c r="Q40" s="10">
        <f t="shared" si="13"/>
        <v>-7.983905124947043</v>
      </c>
      <c r="R40" s="10">
        <f t="shared" si="14"/>
        <v>-15.924922600619183</v>
      </c>
      <c r="S40" s="10">
        <f t="shared" si="15"/>
        <v>-26.318467017127347</v>
      </c>
      <c r="T40" s="10">
        <f t="shared" si="16"/>
        <v>-26.974789915966383</v>
      </c>
      <c r="U40" s="10">
        <f t="shared" si="17"/>
        <v>-27.655677655677664</v>
      </c>
      <c r="V40" s="10">
        <f t="shared" si="18"/>
        <v>-11.145194274028626</v>
      </c>
      <c r="W40" s="10">
        <f t="shared" si="19"/>
        <v>-9.7986298526053588</v>
      </c>
      <c r="X40" s="10">
        <f t="shared" si="20"/>
        <v>-11.579161579161578</v>
      </c>
      <c r="Y40" s="10">
        <f t="shared" si="21"/>
        <v>-3.1646980164920677</v>
      </c>
      <c r="Z40" s="10">
        <f t="shared" si="22"/>
        <v>-0.68571428571428328</v>
      </c>
      <c r="AA40" s="10">
        <f t="shared" si="23"/>
        <v>-0.43538038496791387</v>
      </c>
      <c r="AB40" s="10">
        <f t="shared" si="24"/>
        <v>-4.2318712805818706</v>
      </c>
    </row>
    <row r="41" spans="1:28" x14ac:dyDescent="0.25">
      <c r="A41" s="8" t="s">
        <v>39</v>
      </c>
      <c r="B41" s="9">
        <v>97.13</v>
      </c>
      <c r="C41" s="9">
        <v>91.25</v>
      </c>
      <c r="D41" s="18">
        <v>92.22</v>
      </c>
      <c r="E41" s="9">
        <v>91.17</v>
      </c>
      <c r="F41" s="9">
        <v>74.56</v>
      </c>
      <c r="G41" s="9">
        <v>74.11</v>
      </c>
      <c r="H41" s="9">
        <v>96.61</v>
      </c>
      <c r="I41" s="12">
        <v>128.02000000000001</v>
      </c>
      <c r="J41" s="9">
        <v>193.1</v>
      </c>
      <c r="K41" s="9">
        <v>202.63</v>
      </c>
      <c r="L41" s="9">
        <v>159.72</v>
      </c>
      <c r="M41" s="12">
        <v>165.85</v>
      </c>
      <c r="N41" s="12">
        <v>114.48</v>
      </c>
      <c r="O41" s="9">
        <v>80.3</v>
      </c>
      <c r="P41" s="10">
        <f t="shared" si="3"/>
        <v>6.4438356164383492</v>
      </c>
      <c r="Q41" s="10">
        <f t="shared" si="13"/>
        <v>5.3242246801127777</v>
      </c>
      <c r="R41" s="10">
        <f t="shared" si="14"/>
        <v>6.5372381265767103</v>
      </c>
      <c r="S41" s="10">
        <f t="shared" si="15"/>
        <v>30.27092274678111</v>
      </c>
      <c r="T41" s="10">
        <f t="shared" si="16"/>
        <v>31.061934961543642</v>
      </c>
      <c r="U41" s="10">
        <f t="shared" si="17"/>
        <v>0.53824655832728752</v>
      </c>
      <c r="V41" s="10">
        <f t="shared" si="18"/>
        <v>-24.129042337134834</v>
      </c>
      <c r="W41" s="10">
        <f t="shared" si="19"/>
        <v>-49.699637493526673</v>
      </c>
      <c r="X41" s="10">
        <f t="shared" si="20"/>
        <v>-52.065340768889108</v>
      </c>
      <c r="Y41" s="10">
        <f t="shared" si="21"/>
        <v>-39.187327823691462</v>
      </c>
      <c r="Z41" s="10">
        <f t="shared" si="22"/>
        <v>-41.435031655110045</v>
      </c>
      <c r="AA41" s="10">
        <f t="shared" si="23"/>
        <v>-15.155485674353613</v>
      </c>
      <c r="AB41" s="10">
        <f t="shared" si="24"/>
        <v>20.958904109589042</v>
      </c>
    </row>
    <row r="42" spans="1:28" x14ac:dyDescent="0.25">
      <c r="A42" s="8" t="s">
        <v>40</v>
      </c>
      <c r="B42" s="9">
        <v>99.04</v>
      </c>
      <c r="C42" s="9">
        <v>103.44</v>
      </c>
      <c r="D42" s="18">
        <v>109.92</v>
      </c>
      <c r="E42" s="9">
        <v>111.81</v>
      </c>
      <c r="F42" s="9">
        <v>108.55</v>
      </c>
      <c r="G42" s="9">
        <v>115.52</v>
      </c>
      <c r="H42" s="9">
        <v>170.55</v>
      </c>
      <c r="I42" s="12">
        <v>197.83</v>
      </c>
      <c r="J42" s="9">
        <v>207.68</v>
      </c>
      <c r="K42" s="9">
        <v>177.84</v>
      </c>
      <c r="L42" s="9">
        <v>168.52</v>
      </c>
      <c r="M42" s="12">
        <v>157.63</v>
      </c>
      <c r="N42" s="12">
        <v>116.6</v>
      </c>
      <c r="O42" s="9">
        <v>98.38</v>
      </c>
      <c r="P42" s="10">
        <f t="shared" si="3"/>
        <v>-4.2536736272234918</v>
      </c>
      <c r="Q42" s="10">
        <f t="shared" si="13"/>
        <v>-9.8981077147015952</v>
      </c>
      <c r="R42" s="10">
        <f t="shared" si="14"/>
        <v>-11.421160897951879</v>
      </c>
      <c r="S42" s="10">
        <f t="shared" si="15"/>
        <v>-8.7609396591432471</v>
      </c>
      <c r="T42" s="10">
        <f t="shared" si="16"/>
        <v>-14.265927977839326</v>
      </c>
      <c r="U42" s="10">
        <f t="shared" si="17"/>
        <v>-41.929053063617708</v>
      </c>
      <c r="V42" s="10">
        <f t="shared" si="18"/>
        <v>-49.936814436637519</v>
      </c>
      <c r="W42" s="10">
        <f t="shared" si="19"/>
        <v>-52.311248073959938</v>
      </c>
      <c r="X42" s="10">
        <f t="shared" si="20"/>
        <v>-44.309491677912725</v>
      </c>
      <c r="Y42" s="10">
        <f t="shared" si="21"/>
        <v>-41.229527652504153</v>
      </c>
      <c r="Z42" s="10">
        <f t="shared" si="22"/>
        <v>-37.169320560806952</v>
      </c>
      <c r="AA42" s="10">
        <f t="shared" si="23"/>
        <v>-15.060034305317316</v>
      </c>
      <c r="AB42" s="10">
        <f t="shared" si="24"/>
        <v>0.67086806261436038</v>
      </c>
    </row>
    <row r="43" spans="1:28" x14ac:dyDescent="0.25">
      <c r="A43" s="8" t="s">
        <v>41</v>
      </c>
      <c r="B43" s="9">
        <v>99.12</v>
      </c>
      <c r="C43" s="9">
        <v>102.52</v>
      </c>
      <c r="D43" s="18">
        <v>110.29</v>
      </c>
      <c r="E43" s="9">
        <v>120.54</v>
      </c>
      <c r="F43" s="9">
        <v>122.1</v>
      </c>
      <c r="G43" s="9">
        <v>119.17</v>
      </c>
      <c r="H43" s="9">
        <v>108.99</v>
      </c>
      <c r="I43" s="12">
        <v>100.2</v>
      </c>
      <c r="J43" s="9">
        <v>95.53</v>
      </c>
      <c r="K43" s="9">
        <v>94.69</v>
      </c>
      <c r="L43" s="9">
        <v>94.36</v>
      </c>
      <c r="M43" s="12">
        <v>88.72</v>
      </c>
      <c r="N43" s="12">
        <v>83.98</v>
      </c>
      <c r="O43" s="9">
        <v>84.6</v>
      </c>
      <c r="P43" s="10">
        <f t="shared" si="3"/>
        <v>-3.3164260632071603</v>
      </c>
      <c r="Q43" s="10">
        <f t="shared" si="13"/>
        <v>-10.127844772871526</v>
      </c>
      <c r="R43" s="10">
        <f t="shared" si="14"/>
        <v>-17.770034843205579</v>
      </c>
      <c r="S43" s="10">
        <f t="shared" si="15"/>
        <v>-18.82063882063882</v>
      </c>
      <c r="T43" s="10">
        <f t="shared" si="16"/>
        <v>-16.824704204078202</v>
      </c>
      <c r="U43" s="10">
        <f t="shared" si="17"/>
        <v>-9.0558766859344786</v>
      </c>
      <c r="V43" s="10">
        <f t="shared" si="18"/>
        <v>-1.077844311377234</v>
      </c>
      <c r="W43" s="10">
        <f t="shared" si="19"/>
        <v>3.7579817858264448</v>
      </c>
      <c r="X43" s="10">
        <f t="shared" si="20"/>
        <v>4.6784243320308576</v>
      </c>
      <c r="Y43" s="10">
        <f t="shared" si="21"/>
        <v>5.0445103857566806</v>
      </c>
      <c r="Z43" s="10">
        <f t="shared" si="22"/>
        <v>11.722272317403082</v>
      </c>
      <c r="AA43" s="10">
        <f t="shared" si="23"/>
        <v>18.028101929030726</v>
      </c>
      <c r="AB43" s="10">
        <f t="shared" si="24"/>
        <v>17.163120567375898</v>
      </c>
    </row>
    <row r="44" spans="1:28" x14ac:dyDescent="0.25">
      <c r="A44" s="8" t="s">
        <v>42</v>
      </c>
      <c r="B44" s="9">
        <v>153.97</v>
      </c>
      <c r="C44" s="9">
        <v>149.57</v>
      </c>
      <c r="D44" s="18">
        <v>145.59</v>
      </c>
      <c r="E44" s="9">
        <v>137.07</v>
      </c>
      <c r="F44" s="9">
        <v>154.59</v>
      </c>
      <c r="G44" s="9">
        <v>161.44999999999999</v>
      </c>
      <c r="H44" s="9">
        <v>164.88</v>
      </c>
      <c r="I44" s="12">
        <v>155.37</v>
      </c>
      <c r="J44" s="9">
        <v>147.76</v>
      </c>
      <c r="K44" s="9">
        <v>162.12</v>
      </c>
      <c r="L44" s="9">
        <v>170.22</v>
      </c>
      <c r="M44" s="12">
        <v>158.37</v>
      </c>
      <c r="N44" s="12">
        <v>151.07</v>
      </c>
      <c r="O44" s="9">
        <v>153.87</v>
      </c>
      <c r="P44" s="10">
        <f t="shared" si="3"/>
        <v>2.9417663970047414</v>
      </c>
      <c r="Q44" s="10">
        <f t="shared" si="13"/>
        <v>5.7558898275980539</v>
      </c>
      <c r="R44" s="10">
        <f t="shared" si="14"/>
        <v>12.329466695848851</v>
      </c>
      <c r="S44" s="10">
        <f t="shared" si="15"/>
        <v>-0.40106087069021612</v>
      </c>
      <c r="T44" s="10">
        <f t="shared" si="16"/>
        <v>-4.6330133168163457</v>
      </c>
      <c r="U44" s="10">
        <f t="shared" si="17"/>
        <v>-6.6169335274138774</v>
      </c>
      <c r="V44" s="10">
        <f t="shared" si="18"/>
        <v>-0.90107485357535211</v>
      </c>
      <c r="W44" s="10">
        <f t="shared" si="19"/>
        <v>4.2027612344342202</v>
      </c>
      <c r="X44" s="10">
        <f t="shared" si="20"/>
        <v>-5.0271403898346989</v>
      </c>
      <c r="Y44" s="10">
        <f t="shared" si="21"/>
        <v>-9.5464692750558129</v>
      </c>
      <c r="Z44" s="10">
        <f t="shared" si="22"/>
        <v>-2.7783039717118214</v>
      </c>
      <c r="AA44" s="10">
        <f t="shared" si="23"/>
        <v>1.9196399020321735</v>
      </c>
      <c r="AB44" s="10">
        <f t="shared" si="24"/>
        <v>6.4989926561381139E-2</v>
      </c>
    </row>
    <row r="45" spans="1:28" ht="30" x14ac:dyDescent="0.25">
      <c r="A45" s="8" t="s">
        <v>43</v>
      </c>
      <c r="B45" s="9">
        <v>2334.11</v>
      </c>
      <c r="C45" s="9">
        <v>2334.11</v>
      </c>
      <c r="D45" s="18">
        <v>2334.11</v>
      </c>
      <c r="E45" s="9">
        <v>2334.11</v>
      </c>
      <c r="F45" s="9">
        <v>2339.15</v>
      </c>
      <c r="G45" s="9">
        <v>2339.15</v>
      </c>
      <c r="H45" s="9">
        <v>2339.15</v>
      </c>
      <c r="I45" s="12">
        <v>2339.15</v>
      </c>
      <c r="J45" s="9">
        <v>2339.15</v>
      </c>
      <c r="K45" s="9">
        <v>2339.15</v>
      </c>
      <c r="L45" s="9">
        <v>2339.15</v>
      </c>
      <c r="M45" s="12">
        <v>2343.7199999999998</v>
      </c>
      <c r="N45" s="12">
        <v>2343.7199999999998</v>
      </c>
      <c r="O45" s="9">
        <v>2323.9499999999998</v>
      </c>
      <c r="P45" s="10">
        <f t="shared" si="3"/>
        <v>0</v>
      </c>
      <c r="Q45" s="10">
        <f t="shared" si="13"/>
        <v>0</v>
      </c>
      <c r="R45" s="10">
        <f t="shared" si="14"/>
        <v>0</v>
      </c>
      <c r="S45" s="10">
        <f t="shared" si="15"/>
        <v>-0.21546288181603757</v>
      </c>
      <c r="T45" s="10">
        <f t="shared" si="16"/>
        <v>-0.21546288181603757</v>
      </c>
      <c r="U45" s="10">
        <f t="shared" si="17"/>
        <v>-0.21546288181603757</v>
      </c>
      <c r="V45" s="10">
        <f t="shared" si="18"/>
        <v>-0.21546288181603757</v>
      </c>
      <c r="W45" s="10">
        <f t="shared" si="19"/>
        <v>-0.21546288181603757</v>
      </c>
      <c r="X45" s="10">
        <f t="shared" si="20"/>
        <v>-0.21546288181603757</v>
      </c>
      <c r="Y45" s="10">
        <f t="shared" si="21"/>
        <v>-0.21546288181603757</v>
      </c>
      <c r="Z45" s="10">
        <f t="shared" si="22"/>
        <v>-0.4100319150751659</v>
      </c>
      <c r="AA45" s="10">
        <f t="shared" si="23"/>
        <v>-0.4100319150751659</v>
      </c>
      <c r="AB45" s="10">
        <f t="shared" si="24"/>
        <v>0.43718668646054937</v>
      </c>
    </row>
    <row r="46" spans="1:28" x14ac:dyDescent="0.25">
      <c r="A46" s="8" t="s">
        <v>44</v>
      </c>
      <c r="B46" s="9">
        <v>241.81</v>
      </c>
      <c r="C46" s="9">
        <v>241.81</v>
      </c>
      <c r="D46" s="18">
        <v>246.39</v>
      </c>
      <c r="E46" s="9">
        <v>246.39</v>
      </c>
      <c r="F46" s="9">
        <v>246.39</v>
      </c>
      <c r="G46" s="9">
        <v>246.39</v>
      </c>
      <c r="H46" s="9">
        <v>246.39</v>
      </c>
      <c r="I46" s="12">
        <v>246.39</v>
      </c>
      <c r="J46" s="9">
        <v>246.39</v>
      </c>
      <c r="K46" s="9">
        <v>246.39</v>
      </c>
      <c r="L46" s="9">
        <v>240.12</v>
      </c>
      <c r="M46" s="12">
        <v>240.74</v>
      </c>
      <c r="N46" s="12">
        <v>240.74</v>
      </c>
      <c r="O46" s="9">
        <v>237.88</v>
      </c>
      <c r="P46" s="10">
        <f t="shared" si="3"/>
        <v>0</v>
      </c>
      <c r="Q46" s="10">
        <f t="shared" si="13"/>
        <v>-1.8588416737692199</v>
      </c>
      <c r="R46" s="10">
        <f t="shared" si="14"/>
        <v>-1.8588416737692199</v>
      </c>
      <c r="S46" s="10">
        <f t="shared" si="15"/>
        <v>-1.8588416737692199</v>
      </c>
      <c r="T46" s="10">
        <f t="shared" si="16"/>
        <v>-1.8588416737692199</v>
      </c>
      <c r="U46" s="10">
        <f t="shared" si="17"/>
        <v>-1.8588416737692199</v>
      </c>
      <c r="V46" s="10">
        <f t="shared" si="18"/>
        <v>-1.8588416737692199</v>
      </c>
      <c r="W46" s="10">
        <f t="shared" si="19"/>
        <v>-1.8588416737692199</v>
      </c>
      <c r="X46" s="10">
        <f t="shared" si="20"/>
        <v>-1.8588416737692199</v>
      </c>
      <c r="Y46" s="10">
        <f t="shared" si="21"/>
        <v>0.70381475928702741</v>
      </c>
      <c r="Z46" s="10">
        <f t="shared" si="22"/>
        <v>0.4444629060397034</v>
      </c>
      <c r="AA46" s="10">
        <f t="shared" si="23"/>
        <v>0.4444629060397034</v>
      </c>
      <c r="AB46" s="10">
        <f t="shared" si="24"/>
        <v>1.6520934925172526</v>
      </c>
    </row>
    <row r="47" spans="1:28" ht="30" x14ac:dyDescent="0.25">
      <c r="A47" s="8" t="s">
        <v>45</v>
      </c>
      <c r="B47" s="9">
        <v>3273.78</v>
      </c>
      <c r="C47" s="9">
        <v>3273.78</v>
      </c>
      <c r="D47" s="18">
        <v>3247.64</v>
      </c>
      <c r="E47" s="9">
        <v>3220.21</v>
      </c>
      <c r="F47" s="9">
        <v>3162.23</v>
      </c>
      <c r="G47" s="9">
        <v>3162.23</v>
      </c>
      <c r="H47" s="9">
        <v>3162.23</v>
      </c>
      <c r="I47" s="12">
        <v>3162.23</v>
      </c>
      <c r="J47" s="9">
        <v>3162.23</v>
      </c>
      <c r="K47" s="9">
        <v>3162.23</v>
      </c>
      <c r="L47" s="9">
        <v>3162.23</v>
      </c>
      <c r="M47" s="12">
        <v>3156.28</v>
      </c>
      <c r="N47" s="12">
        <v>3156.28</v>
      </c>
      <c r="O47" s="9">
        <v>3152.32</v>
      </c>
      <c r="P47" s="10">
        <f t="shared" si="3"/>
        <v>0</v>
      </c>
      <c r="Q47" s="10">
        <f t="shared" si="13"/>
        <v>0.80489216785113626</v>
      </c>
      <c r="R47" s="10">
        <f t="shared" si="14"/>
        <v>1.6635561034839412</v>
      </c>
      <c r="S47" s="10">
        <f t="shared" si="15"/>
        <v>3.5275738956369338</v>
      </c>
      <c r="T47" s="10">
        <f t="shared" si="16"/>
        <v>3.5275738956369338</v>
      </c>
      <c r="U47" s="10">
        <f t="shared" si="17"/>
        <v>3.5275738956369338</v>
      </c>
      <c r="V47" s="10">
        <f t="shared" si="18"/>
        <v>3.5275738956369338</v>
      </c>
      <c r="W47" s="10">
        <f t="shared" si="19"/>
        <v>3.5275738956369338</v>
      </c>
      <c r="X47" s="10">
        <f t="shared" si="20"/>
        <v>3.5275738956369338</v>
      </c>
      <c r="Y47" s="10">
        <f t="shared" si="21"/>
        <v>3.5275738956369338</v>
      </c>
      <c r="Z47" s="10">
        <f t="shared" si="22"/>
        <v>3.7227368927978546</v>
      </c>
      <c r="AA47" s="10">
        <f t="shared" si="23"/>
        <v>3.7227368927978546</v>
      </c>
      <c r="AB47" s="10">
        <f t="shared" si="24"/>
        <v>3.8530352248502737</v>
      </c>
    </row>
    <row r="48" spans="1:28" ht="30" x14ac:dyDescent="0.25">
      <c r="A48" s="8" t="s">
        <v>46</v>
      </c>
      <c r="B48" s="9">
        <v>341.86</v>
      </c>
      <c r="C48" s="9">
        <v>341.86</v>
      </c>
      <c r="D48" s="18">
        <v>337.79</v>
      </c>
      <c r="E48" s="9">
        <v>337.79</v>
      </c>
      <c r="F48" s="9">
        <v>337.79</v>
      </c>
      <c r="G48" s="9">
        <v>336.59</v>
      </c>
      <c r="H48" s="9">
        <v>333.13</v>
      </c>
      <c r="I48" s="12">
        <v>333.13</v>
      </c>
      <c r="J48" s="9">
        <v>336.17</v>
      </c>
      <c r="K48" s="9">
        <v>343.58</v>
      </c>
      <c r="L48" s="9">
        <v>340.16</v>
      </c>
      <c r="M48" s="12">
        <v>341.68</v>
      </c>
      <c r="N48" s="12">
        <v>338.04</v>
      </c>
      <c r="O48" s="9">
        <v>334.61</v>
      </c>
      <c r="P48" s="10">
        <f t="shared" si="3"/>
        <v>0</v>
      </c>
      <c r="Q48" s="10">
        <f t="shared" si="13"/>
        <v>1.2048906125107237</v>
      </c>
      <c r="R48" s="10">
        <f t="shared" si="14"/>
        <v>1.2048906125107237</v>
      </c>
      <c r="S48" s="10">
        <f t="shared" si="15"/>
        <v>1.2048906125107237</v>
      </c>
      <c r="T48" s="10">
        <f t="shared" si="16"/>
        <v>1.565703080899624</v>
      </c>
      <c r="U48" s="10">
        <f t="shared" si="17"/>
        <v>2.6205985651247374</v>
      </c>
      <c r="V48" s="10">
        <f t="shared" si="18"/>
        <v>2.6205985651247374</v>
      </c>
      <c r="W48" s="10">
        <f t="shared" si="19"/>
        <v>1.6925960079721563</v>
      </c>
      <c r="X48" s="10">
        <f t="shared" si="20"/>
        <v>-0.50061121136269549</v>
      </c>
      <c r="Y48" s="10">
        <f t="shared" si="21"/>
        <v>0.49976481655691884</v>
      </c>
      <c r="Z48" s="10">
        <f t="shared" si="22"/>
        <v>5.2680870990400308E-2</v>
      </c>
      <c r="AA48" s="10">
        <f t="shared" si="23"/>
        <v>1.1300437818009641</v>
      </c>
      <c r="AB48" s="10">
        <f t="shared" si="24"/>
        <v>2.1667015331281192</v>
      </c>
    </row>
    <row r="49" spans="1:28" x14ac:dyDescent="0.25">
      <c r="A49" s="8" t="s">
        <v>47</v>
      </c>
      <c r="B49" s="9">
        <v>693.23</v>
      </c>
      <c r="C49" s="9">
        <v>693.23</v>
      </c>
      <c r="D49" s="18">
        <v>687.86</v>
      </c>
      <c r="E49" s="9">
        <v>687.86</v>
      </c>
      <c r="F49" s="9">
        <v>685.91</v>
      </c>
      <c r="G49" s="9">
        <v>685.91</v>
      </c>
      <c r="H49" s="9">
        <v>685.91</v>
      </c>
      <c r="I49" s="12">
        <v>685.91</v>
      </c>
      <c r="J49" s="9">
        <v>685.91</v>
      </c>
      <c r="K49" s="9">
        <v>685.91</v>
      </c>
      <c r="L49" s="9">
        <v>677.12</v>
      </c>
      <c r="M49" s="12">
        <v>673.87</v>
      </c>
      <c r="N49" s="12">
        <v>673.87</v>
      </c>
      <c r="O49" s="9">
        <v>673.42</v>
      </c>
      <c r="P49" s="10">
        <f t="shared" si="3"/>
        <v>0</v>
      </c>
      <c r="Q49" s="10">
        <f t="shared" si="13"/>
        <v>0.78068211554676736</v>
      </c>
      <c r="R49" s="10">
        <f t="shared" si="14"/>
        <v>0.78068211554676736</v>
      </c>
      <c r="S49" s="10">
        <f t="shared" si="15"/>
        <v>1.0671954046449343</v>
      </c>
      <c r="T49" s="10">
        <f t="shared" si="16"/>
        <v>1.0671954046449343</v>
      </c>
      <c r="U49" s="10">
        <f t="shared" si="17"/>
        <v>1.0671954046449343</v>
      </c>
      <c r="V49" s="10">
        <f t="shared" si="18"/>
        <v>1.0671954046449343</v>
      </c>
      <c r="W49" s="10">
        <f t="shared" si="19"/>
        <v>1.0671954046449343</v>
      </c>
      <c r="X49" s="10">
        <f t="shared" si="20"/>
        <v>1.0671954046449343</v>
      </c>
      <c r="Y49" s="10">
        <f t="shared" si="21"/>
        <v>2.3791942344045367</v>
      </c>
      <c r="Z49" s="10">
        <f t="shared" si="22"/>
        <v>2.8729576921364668</v>
      </c>
      <c r="AA49" s="10">
        <f t="shared" si="23"/>
        <v>2.8729576921364668</v>
      </c>
      <c r="AB49" s="10">
        <f t="shared" si="24"/>
        <v>2.9417005731935575</v>
      </c>
    </row>
    <row r="50" spans="1:28" x14ac:dyDescent="0.25">
      <c r="A50" s="8" t="s">
        <v>48</v>
      </c>
      <c r="B50" s="9">
        <v>126.57</v>
      </c>
      <c r="C50" s="9">
        <v>126.57</v>
      </c>
      <c r="D50" s="18">
        <v>126.39</v>
      </c>
      <c r="E50" s="9">
        <v>126.39</v>
      </c>
      <c r="F50" s="9">
        <v>124.82</v>
      </c>
      <c r="G50" s="9">
        <v>124.82</v>
      </c>
      <c r="H50" s="9">
        <v>124.73</v>
      </c>
      <c r="I50" s="12">
        <v>124.73</v>
      </c>
      <c r="J50" s="9">
        <v>124.73</v>
      </c>
      <c r="K50" s="9">
        <v>124.73</v>
      </c>
      <c r="L50" s="9">
        <v>124.82</v>
      </c>
      <c r="M50" s="12">
        <v>122.03</v>
      </c>
      <c r="N50" s="12">
        <v>122.03</v>
      </c>
      <c r="O50" s="9">
        <v>122.03</v>
      </c>
      <c r="P50" s="10">
        <f t="shared" si="3"/>
        <v>0</v>
      </c>
      <c r="Q50" s="10">
        <f t="shared" si="13"/>
        <v>0.14241633040587942</v>
      </c>
      <c r="R50" s="10">
        <f t="shared" si="14"/>
        <v>0.14241633040587942</v>
      </c>
      <c r="S50" s="10">
        <f t="shared" si="15"/>
        <v>1.4020189072263918</v>
      </c>
      <c r="T50" s="10">
        <f t="shared" si="16"/>
        <v>1.4020189072263918</v>
      </c>
      <c r="U50" s="10">
        <f t="shared" si="17"/>
        <v>1.4751864026296744</v>
      </c>
      <c r="V50" s="10">
        <f t="shared" si="18"/>
        <v>1.4751864026296744</v>
      </c>
      <c r="W50" s="10">
        <f t="shared" si="19"/>
        <v>1.4751864026296744</v>
      </c>
      <c r="X50" s="10">
        <f t="shared" si="20"/>
        <v>1.4751864026296744</v>
      </c>
      <c r="Y50" s="10">
        <f t="shared" si="21"/>
        <v>1.4020189072263918</v>
      </c>
      <c r="Z50" s="10">
        <f t="shared" si="22"/>
        <v>3.7203966237810278</v>
      </c>
      <c r="AA50" s="10">
        <f t="shared" si="23"/>
        <v>3.7203966237810278</v>
      </c>
      <c r="AB50" s="10">
        <f t="shared" si="24"/>
        <v>3.7203966237810278</v>
      </c>
    </row>
    <row r="51" spans="1:28" x14ac:dyDescent="0.25">
      <c r="A51" s="8" t="s">
        <v>49</v>
      </c>
      <c r="B51" s="9">
        <v>212.66</v>
      </c>
      <c r="C51" s="9">
        <v>212.66</v>
      </c>
      <c r="D51" s="18">
        <v>212.46</v>
      </c>
      <c r="E51" s="9">
        <v>212.46</v>
      </c>
      <c r="F51" s="9">
        <v>211.89</v>
      </c>
      <c r="G51" s="9">
        <v>211.89</v>
      </c>
      <c r="H51" s="9">
        <v>212.04</v>
      </c>
      <c r="I51" s="12">
        <v>212.04</v>
      </c>
      <c r="J51" s="9">
        <v>215.26</v>
      </c>
      <c r="K51" s="9">
        <v>215.23</v>
      </c>
      <c r="L51" s="9">
        <v>215.23</v>
      </c>
      <c r="M51" s="12">
        <v>215.15</v>
      </c>
      <c r="N51" s="12">
        <v>209.97</v>
      </c>
      <c r="O51" s="9">
        <v>202.75</v>
      </c>
      <c r="P51" s="10">
        <f t="shared" si="3"/>
        <v>0</v>
      </c>
      <c r="Q51" s="10">
        <f t="shared" si="13"/>
        <v>9.4135366657255304E-2</v>
      </c>
      <c r="R51" s="10">
        <f t="shared" si="14"/>
        <v>9.4135366657255304E-2</v>
      </c>
      <c r="S51" s="10">
        <f t="shared" si="15"/>
        <v>0.36339610175090797</v>
      </c>
      <c r="T51" s="10">
        <f t="shared" si="16"/>
        <v>0.36339610175090797</v>
      </c>
      <c r="U51" s="10">
        <f t="shared" si="17"/>
        <v>0.29239766081872176</v>
      </c>
      <c r="V51" s="10">
        <f t="shared" si="18"/>
        <v>0.29239766081872176</v>
      </c>
      <c r="W51" s="10">
        <f t="shared" si="19"/>
        <v>-1.2078416798290306</v>
      </c>
      <c r="X51" s="10">
        <f t="shared" si="20"/>
        <v>-1.194071458439808</v>
      </c>
      <c r="Y51" s="10">
        <f t="shared" si="21"/>
        <v>-1.194071458439808</v>
      </c>
      <c r="Z51" s="10">
        <f t="shared" si="22"/>
        <v>-1.1573320938879874</v>
      </c>
      <c r="AA51" s="10">
        <f t="shared" si="23"/>
        <v>1.2811354002952839</v>
      </c>
      <c r="AB51" s="10">
        <f t="shared" si="24"/>
        <v>4.8877928483353799</v>
      </c>
    </row>
    <row r="52" spans="1:28" x14ac:dyDescent="0.25">
      <c r="A52" s="8" t="s">
        <v>50</v>
      </c>
      <c r="B52" s="9">
        <v>2070.39</v>
      </c>
      <c r="C52" s="9">
        <v>2070.39</v>
      </c>
      <c r="D52" s="18">
        <v>2056.4499999999998</v>
      </c>
      <c r="E52" s="9">
        <v>2044.77</v>
      </c>
      <c r="F52" s="9">
        <v>2056.4499999999998</v>
      </c>
      <c r="G52" s="9">
        <v>2056.4499999999998</v>
      </c>
      <c r="H52" s="9">
        <v>2034.97</v>
      </c>
      <c r="I52" s="12">
        <v>2034.97</v>
      </c>
      <c r="J52" s="9">
        <v>2034.97</v>
      </c>
      <c r="K52" s="9">
        <v>2026.38</v>
      </c>
      <c r="L52" s="9">
        <v>2026.38</v>
      </c>
      <c r="M52" s="12">
        <v>2033.35</v>
      </c>
      <c r="N52" s="12">
        <v>2033.35</v>
      </c>
      <c r="O52" s="9">
        <v>2014.98</v>
      </c>
      <c r="P52" s="10">
        <f t="shared" si="3"/>
        <v>0</v>
      </c>
      <c r="Q52" s="10">
        <f t="shared" si="13"/>
        <v>0.67786719832720621</v>
      </c>
      <c r="R52" s="10">
        <f t="shared" si="14"/>
        <v>1.2529526548218115</v>
      </c>
      <c r="S52" s="10">
        <f t="shared" si="15"/>
        <v>0.67786719832720621</v>
      </c>
      <c r="T52" s="10">
        <f t="shared" si="16"/>
        <v>0.67786719832720621</v>
      </c>
      <c r="U52" s="10">
        <f t="shared" si="17"/>
        <v>1.7405661999931255</v>
      </c>
      <c r="V52" s="10">
        <f t="shared" si="18"/>
        <v>1.7405661999931255</v>
      </c>
      <c r="W52" s="10">
        <f t="shared" si="19"/>
        <v>1.7405661999931255</v>
      </c>
      <c r="X52" s="10">
        <f t="shared" si="20"/>
        <v>2.1718532555591565</v>
      </c>
      <c r="Y52" s="10">
        <f t="shared" si="21"/>
        <v>2.1718532555591565</v>
      </c>
      <c r="Z52" s="10">
        <f t="shared" si="22"/>
        <v>1.8216244129146446</v>
      </c>
      <c r="AA52" s="10">
        <f t="shared" si="23"/>
        <v>1.8216244129146446</v>
      </c>
      <c r="AB52" s="10">
        <f t="shared" si="24"/>
        <v>2.7499032248458946</v>
      </c>
    </row>
    <row r="53" spans="1:28" x14ac:dyDescent="0.25">
      <c r="A53" s="8" t="s">
        <v>51</v>
      </c>
      <c r="B53" s="9">
        <v>3796.19</v>
      </c>
      <c r="C53" s="9">
        <v>3796.19</v>
      </c>
      <c r="D53" s="18">
        <v>3796.19</v>
      </c>
      <c r="E53" s="9">
        <v>3796.19</v>
      </c>
      <c r="F53" s="9">
        <v>3796.19</v>
      </c>
      <c r="G53" s="9">
        <v>3796.23</v>
      </c>
      <c r="H53" s="9">
        <v>3796.23</v>
      </c>
      <c r="I53" s="12">
        <v>3796.23</v>
      </c>
      <c r="J53" s="9">
        <v>3796.23</v>
      </c>
      <c r="K53" s="9">
        <v>3772.33</v>
      </c>
      <c r="L53" s="9">
        <v>3772.37</v>
      </c>
      <c r="M53" s="12">
        <v>3793.15</v>
      </c>
      <c r="N53" s="12">
        <v>3773.56</v>
      </c>
      <c r="O53" s="9">
        <v>3767.71</v>
      </c>
      <c r="P53" s="10">
        <f t="shared" si="3"/>
        <v>0</v>
      </c>
      <c r="Q53" s="10">
        <f t="shared" si="13"/>
        <v>0</v>
      </c>
      <c r="R53" s="10">
        <f t="shared" si="14"/>
        <v>0</v>
      </c>
      <c r="S53" s="10">
        <f t="shared" si="15"/>
        <v>0</v>
      </c>
      <c r="T53" s="10">
        <f t="shared" si="16"/>
        <v>-1.0536769373743482E-3</v>
      </c>
      <c r="U53" s="10">
        <f t="shared" si="17"/>
        <v>-1.0536769373743482E-3</v>
      </c>
      <c r="V53" s="10">
        <f t="shared" si="18"/>
        <v>-1.0536769373743482E-3</v>
      </c>
      <c r="W53" s="10">
        <f t="shared" si="19"/>
        <v>-1.0536769373743482E-3</v>
      </c>
      <c r="X53" s="10">
        <f t="shared" si="20"/>
        <v>0.63250033798740901</v>
      </c>
      <c r="Y53" s="10">
        <f t="shared" si="21"/>
        <v>0.63143328994770798</v>
      </c>
      <c r="Z53" s="10">
        <f t="shared" si="22"/>
        <v>8.0144470954209623E-2</v>
      </c>
      <c r="AA53" s="10">
        <f t="shared" si="23"/>
        <v>0.59969895801313555</v>
      </c>
      <c r="AB53" s="10">
        <f t="shared" si="24"/>
        <v>0.75589681796104458</v>
      </c>
    </row>
    <row r="54" spans="1:28" x14ac:dyDescent="0.25">
      <c r="A54" s="8" t="s">
        <v>52</v>
      </c>
      <c r="B54" s="9">
        <v>48.18</v>
      </c>
      <c r="C54" s="9">
        <v>48.18</v>
      </c>
      <c r="D54" s="18">
        <v>47.53</v>
      </c>
      <c r="E54" s="9">
        <v>47.37</v>
      </c>
      <c r="F54" s="9">
        <v>47.14</v>
      </c>
      <c r="G54" s="9">
        <v>46.88</v>
      </c>
      <c r="H54" s="9">
        <v>46.81</v>
      </c>
      <c r="I54" s="12">
        <v>46.21</v>
      </c>
      <c r="J54" s="9">
        <v>46.21</v>
      </c>
      <c r="K54" s="9">
        <v>45.51</v>
      </c>
      <c r="L54" s="9">
        <v>45.25</v>
      </c>
      <c r="M54" s="12">
        <v>44.57</v>
      </c>
      <c r="N54" s="12">
        <v>44.63</v>
      </c>
      <c r="O54" s="9">
        <v>44.22</v>
      </c>
      <c r="P54" s="10">
        <f t="shared" si="3"/>
        <v>0</v>
      </c>
      <c r="Q54" s="10">
        <f t="shared" si="13"/>
        <v>1.3675573322112342</v>
      </c>
      <c r="R54" s="10">
        <f t="shared" si="14"/>
        <v>1.7099430018999442</v>
      </c>
      <c r="S54" s="10">
        <f t="shared" si="15"/>
        <v>2.2061943148069503</v>
      </c>
      <c r="T54" s="10">
        <f t="shared" si="16"/>
        <v>2.7730375426621094</v>
      </c>
      <c r="U54" s="10">
        <f t="shared" si="17"/>
        <v>2.9267250587481186</v>
      </c>
      <c r="V54" s="10">
        <f t="shared" si="18"/>
        <v>4.2631465050854729</v>
      </c>
      <c r="W54" s="10">
        <f t="shared" si="19"/>
        <v>4.2631465050854729</v>
      </c>
      <c r="X54" s="10">
        <f t="shared" si="20"/>
        <v>5.8668424522083171</v>
      </c>
      <c r="Y54" s="10">
        <f t="shared" si="21"/>
        <v>6.4751381215469621</v>
      </c>
      <c r="Z54" s="10">
        <f t="shared" si="22"/>
        <v>8.0996185775185126</v>
      </c>
      <c r="AA54" s="10">
        <f t="shared" si="23"/>
        <v>7.9542908357606876</v>
      </c>
      <c r="AB54" s="10">
        <f t="shared" si="24"/>
        <v>8.9552238805970177</v>
      </c>
    </row>
    <row r="55" spans="1:28" x14ac:dyDescent="0.25">
      <c r="A55" s="8" t="s">
        <v>53</v>
      </c>
      <c r="B55" s="9">
        <v>213.26</v>
      </c>
      <c r="C55" s="9">
        <v>212.52</v>
      </c>
      <c r="D55" s="18">
        <v>213.51</v>
      </c>
      <c r="E55" s="9">
        <v>211.91</v>
      </c>
      <c r="F55" s="9">
        <v>212.36</v>
      </c>
      <c r="G55" s="9">
        <v>211.79</v>
      </c>
      <c r="H55" s="9">
        <v>209.89</v>
      </c>
      <c r="I55" s="12">
        <v>206.03</v>
      </c>
      <c r="J55" s="9">
        <v>206.67</v>
      </c>
      <c r="K55" s="9">
        <v>204.6</v>
      </c>
      <c r="L55" s="9">
        <v>205.36</v>
      </c>
      <c r="M55" s="12">
        <v>205.73</v>
      </c>
      <c r="N55" s="12">
        <v>205.74</v>
      </c>
      <c r="O55" s="9">
        <v>204.29</v>
      </c>
      <c r="P55" s="10">
        <f t="shared" si="3"/>
        <v>0.34820252211555669</v>
      </c>
      <c r="Q55" s="10">
        <f t="shared" si="13"/>
        <v>-0.11709053440119987</v>
      </c>
      <c r="R55" s="10">
        <f t="shared" si="14"/>
        <v>0.63706290406304333</v>
      </c>
      <c r="S55" s="10">
        <f t="shared" si="15"/>
        <v>0.42380862686005116</v>
      </c>
      <c r="T55" s="10">
        <f t="shared" si="16"/>
        <v>0.69408376221728929</v>
      </c>
      <c r="U55" s="10">
        <f t="shared" si="17"/>
        <v>1.605602934870646</v>
      </c>
      <c r="V55" s="10">
        <f t="shared" si="18"/>
        <v>3.509197689656844</v>
      </c>
      <c r="W55" s="10">
        <f t="shared" si="19"/>
        <v>3.1886582474476342</v>
      </c>
      <c r="X55" s="10">
        <f t="shared" si="20"/>
        <v>4.2326490713587361</v>
      </c>
      <c r="Y55" s="10">
        <f t="shared" si="21"/>
        <v>3.8469029996104354</v>
      </c>
      <c r="Z55" s="10">
        <f t="shared" si="22"/>
        <v>3.6601370728624829</v>
      </c>
      <c r="AA55" s="10">
        <f t="shared" si="23"/>
        <v>3.6550986682220241</v>
      </c>
      <c r="AB55" s="10">
        <f t="shared" si="24"/>
        <v>4.3908169758676223</v>
      </c>
    </row>
    <row r="56" spans="1:28" x14ac:dyDescent="0.25">
      <c r="A56" s="8" t="s">
        <v>54</v>
      </c>
      <c r="B56" s="9">
        <v>50.26</v>
      </c>
      <c r="C56" s="9">
        <v>50.37</v>
      </c>
      <c r="D56" s="18">
        <v>49.88</v>
      </c>
      <c r="E56" s="9">
        <v>49.69</v>
      </c>
      <c r="F56" s="9">
        <v>50.13</v>
      </c>
      <c r="G56" s="9">
        <v>50.1</v>
      </c>
      <c r="H56" s="9">
        <v>50.17</v>
      </c>
      <c r="I56" s="12">
        <v>50.66</v>
      </c>
      <c r="J56" s="9">
        <v>50.36</v>
      </c>
      <c r="K56" s="9">
        <v>50.4</v>
      </c>
      <c r="L56" s="9">
        <v>49.91</v>
      </c>
      <c r="M56" s="12">
        <v>50.34</v>
      </c>
      <c r="N56" s="12">
        <v>50.68</v>
      </c>
      <c r="O56" s="9">
        <v>50.69</v>
      </c>
      <c r="P56" s="10">
        <f t="shared" si="3"/>
        <v>-0.21838395870558713</v>
      </c>
      <c r="Q56" s="10">
        <f t="shared" si="13"/>
        <v>0.76182838813150511</v>
      </c>
      <c r="R56" s="10">
        <f t="shared" si="14"/>
        <v>1.1471120949889269</v>
      </c>
      <c r="S56" s="10">
        <f t="shared" si="15"/>
        <v>0.25932575304207717</v>
      </c>
      <c r="T56" s="10">
        <f t="shared" si="16"/>
        <v>0.3193612774450969</v>
      </c>
      <c r="U56" s="10">
        <f t="shared" si="17"/>
        <v>0.17939007374924643</v>
      </c>
      <c r="V56" s="10">
        <f t="shared" si="18"/>
        <v>-0.78957757599683021</v>
      </c>
      <c r="W56" s="10">
        <f t="shared" si="19"/>
        <v>-0.19857029388403191</v>
      </c>
      <c r="X56" s="10">
        <f t="shared" si="20"/>
        <v>-0.27777777777777146</v>
      </c>
      <c r="Y56" s="10">
        <f t="shared" si="21"/>
        <v>0.70126227208977809</v>
      </c>
      <c r="Z56" s="10">
        <f t="shared" si="22"/>
        <v>-0.15891934843068611</v>
      </c>
      <c r="AA56" s="10">
        <f t="shared" si="23"/>
        <v>-0.82872928176796279</v>
      </c>
      <c r="AB56" s="10">
        <f t="shared" si="24"/>
        <v>-0.84829354902346665</v>
      </c>
    </row>
    <row r="57" spans="1:28" x14ac:dyDescent="0.25">
      <c r="A57" s="8" t="s">
        <v>55</v>
      </c>
      <c r="B57" s="9">
        <v>165.85</v>
      </c>
      <c r="C57" s="9">
        <v>164.95</v>
      </c>
      <c r="D57" s="18">
        <v>163.54</v>
      </c>
      <c r="E57" s="9">
        <v>162.62</v>
      </c>
      <c r="F57" s="9">
        <v>161.41</v>
      </c>
      <c r="G57" s="9">
        <v>161.41</v>
      </c>
      <c r="H57" s="9">
        <v>161.32</v>
      </c>
      <c r="I57" s="12">
        <v>162.32</v>
      </c>
      <c r="J57" s="9">
        <v>160.69</v>
      </c>
      <c r="K57" s="9">
        <v>161.53</v>
      </c>
      <c r="L57" s="9">
        <v>161.9</v>
      </c>
      <c r="M57" s="12">
        <v>160.69999999999999</v>
      </c>
      <c r="N57" s="12">
        <v>159.66999999999999</v>
      </c>
      <c r="O57" s="9">
        <v>164.2</v>
      </c>
      <c r="P57" s="10">
        <f t="shared" si="3"/>
        <v>0.54561988481358981</v>
      </c>
      <c r="Q57" s="10">
        <f t="shared" si="13"/>
        <v>1.4124984713220101</v>
      </c>
      <c r="R57" s="10">
        <f t="shared" si="14"/>
        <v>1.9862255565121103</v>
      </c>
      <c r="S57" s="10">
        <f t="shared" si="15"/>
        <v>2.7507589368688485</v>
      </c>
      <c r="T57" s="10">
        <f t="shared" si="16"/>
        <v>2.7507589368688485</v>
      </c>
      <c r="U57" s="10">
        <f t="shared" si="17"/>
        <v>2.8080833126704619</v>
      </c>
      <c r="V57" s="10">
        <f t="shared" si="18"/>
        <v>2.1747166091670778</v>
      </c>
      <c r="W57" s="10">
        <f t="shared" si="19"/>
        <v>3.2111519073993406</v>
      </c>
      <c r="X57" s="10">
        <f t="shared" si="20"/>
        <v>2.6744258032563692</v>
      </c>
      <c r="Y57" s="10">
        <f t="shared" si="21"/>
        <v>2.4397776405188409</v>
      </c>
      <c r="Z57" s="10">
        <f t="shared" si="22"/>
        <v>3.20472930927194</v>
      </c>
      <c r="AA57" s="10">
        <f t="shared" si="23"/>
        <v>3.8704828709212933</v>
      </c>
      <c r="AB57" s="10">
        <f t="shared" si="24"/>
        <v>1.0048721071863582</v>
      </c>
    </row>
    <row r="58" spans="1:28" x14ac:dyDescent="0.25">
      <c r="A58" s="8" t="s">
        <v>56</v>
      </c>
      <c r="B58" s="9">
        <v>146.83000000000001</v>
      </c>
      <c r="C58" s="9">
        <v>147.05000000000001</v>
      </c>
      <c r="D58" s="18">
        <v>146.88999999999999</v>
      </c>
      <c r="E58" s="9">
        <v>146.80000000000001</v>
      </c>
      <c r="F58" s="9">
        <v>147.87</v>
      </c>
      <c r="G58" s="9">
        <v>144.79</v>
      </c>
      <c r="H58" s="9">
        <v>145.91</v>
      </c>
      <c r="I58" s="12">
        <v>145.16999999999999</v>
      </c>
      <c r="J58" s="9">
        <v>142.07</v>
      </c>
      <c r="K58" s="9">
        <v>141.59</v>
      </c>
      <c r="L58" s="9">
        <v>140.07</v>
      </c>
      <c r="M58" s="12">
        <v>139.81</v>
      </c>
      <c r="N58" s="12">
        <v>142.21</v>
      </c>
      <c r="O58" s="9">
        <v>139.76</v>
      </c>
      <c r="P58" s="10">
        <f t="shared" si="3"/>
        <v>-0.14960897653860172</v>
      </c>
      <c r="Q58" s="10">
        <f t="shared" si="13"/>
        <v>-4.0846892232266896E-2</v>
      </c>
      <c r="R58" s="10">
        <f t="shared" si="14"/>
        <v>2.0435967302461222E-2</v>
      </c>
      <c r="S58" s="10">
        <f t="shared" si="15"/>
        <v>-0.70332048420910098</v>
      </c>
      <c r="T58" s="10">
        <f t="shared" si="16"/>
        <v>1.4089370812901478</v>
      </c>
      <c r="U58" s="10">
        <f t="shared" si="17"/>
        <v>0.63052566650677022</v>
      </c>
      <c r="V58" s="10">
        <f t="shared" si="18"/>
        <v>1.1434869463387827</v>
      </c>
      <c r="W58" s="10">
        <f t="shared" si="19"/>
        <v>3.3504610403322488</v>
      </c>
      <c r="X58" s="10">
        <f t="shared" si="20"/>
        <v>3.7008263295430481</v>
      </c>
      <c r="Y58" s="10">
        <f t="shared" si="21"/>
        <v>4.8261583493967493</v>
      </c>
      <c r="Z58" s="10">
        <f t="shared" si="22"/>
        <v>5.021100064373087</v>
      </c>
      <c r="AA58" s="10">
        <f t="shared" si="23"/>
        <v>3.2487166865902566</v>
      </c>
      <c r="AB58" s="10">
        <f t="shared" si="24"/>
        <v>5.0586720091585704</v>
      </c>
    </row>
    <row r="59" spans="1:28" x14ac:dyDescent="0.25">
      <c r="A59" s="8" t="s">
        <v>57</v>
      </c>
      <c r="B59" s="9">
        <v>122.46</v>
      </c>
      <c r="C59" s="9">
        <v>122.46</v>
      </c>
      <c r="D59" s="18">
        <v>120.82</v>
      </c>
      <c r="E59" s="9">
        <v>120.35</v>
      </c>
      <c r="F59" s="9">
        <v>121.13</v>
      </c>
      <c r="G59" s="9">
        <v>122.74</v>
      </c>
      <c r="H59" s="9">
        <v>122.92</v>
      </c>
      <c r="I59" s="12">
        <v>122.67</v>
      </c>
      <c r="J59" s="9">
        <v>122.49</v>
      </c>
      <c r="K59" s="9">
        <v>122.2</v>
      </c>
      <c r="L59" s="9">
        <v>122.27</v>
      </c>
      <c r="M59" s="12">
        <v>123.46</v>
      </c>
      <c r="N59" s="12">
        <v>125.25</v>
      </c>
      <c r="O59" s="9">
        <v>124.19</v>
      </c>
      <c r="P59" s="10">
        <f t="shared" si="3"/>
        <v>0</v>
      </c>
      <c r="Q59" s="10">
        <f t="shared" si="13"/>
        <v>1.3573911604038926</v>
      </c>
      <c r="R59" s="10">
        <f t="shared" si="14"/>
        <v>1.7532197756543439</v>
      </c>
      <c r="S59" s="10">
        <f t="shared" si="15"/>
        <v>1.0979938908610478</v>
      </c>
      <c r="T59" s="10">
        <f t="shared" si="16"/>
        <v>-0.22812449079354735</v>
      </c>
      <c r="U59" s="10">
        <f t="shared" si="17"/>
        <v>-0.37422713960299347</v>
      </c>
      <c r="V59" s="10">
        <f t="shared" si="18"/>
        <v>-0.17119100024456202</v>
      </c>
      <c r="W59" s="10">
        <f t="shared" si="19"/>
        <v>-2.4491795248593462E-2</v>
      </c>
      <c r="X59" s="10">
        <f t="shared" si="20"/>
        <v>0.21276595744679128</v>
      </c>
      <c r="Y59" s="10">
        <f t="shared" si="21"/>
        <v>0.15539380060521069</v>
      </c>
      <c r="Z59" s="10">
        <f t="shared" si="22"/>
        <v>-0.80997894054755193</v>
      </c>
      <c r="AA59" s="10">
        <f t="shared" si="23"/>
        <v>-2.2275449101796454</v>
      </c>
      <c r="AB59" s="10">
        <f t="shared" si="24"/>
        <v>-1.3930268137531243</v>
      </c>
    </row>
    <row r="60" spans="1:28" x14ac:dyDescent="0.25">
      <c r="A60" s="8" t="s">
        <v>58</v>
      </c>
      <c r="B60" s="9">
        <v>2.06</v>
      </c>
      <c r="C60" s="9">
        <v>2.0699999999999998</v>
      </c>
      <c r="D60" s="18">
        <v>2.0699999999999998</v>
      </c>
      <c r="E60" s="9">
        <v>2.0699999999999998</v>
      </c>
      <c r="F60" s="9">
        <v>2.0699999999999998</v>
      </c>
      <c r="G60" s="9">
        <v>2.1</v>
      </c>
      <c r="H60" s="9">
        <v>2.1</v>
      </c>
      <c r="I60" s="12">
        <v>2.1</v>
      </c>
      <c r="J60" s="9">
        <v>2.1</v>
      </c>
      <c r="K60" s="9">
        <v>2.1</v>
      </c>
      <c r="L60" s="9">
        <v>2.08</v>
      </c>
      <c r="M60" s="12">
        <v>2.0299999999999998</v>
      </c>
      <c r="N60" s="12">
        <v>2.04</v>
      </c>
      <c r="O60" s="9">
        <v>2.04</v>
      </c>
      <c r="P60" s="10">
        <f t="shared" si="3"/>
        <v>-0.48309178743960501</v>
      </c>
      <c r="Q60" s="10">
        <f t="shared" si="13"/>
        <v>-0.48309178743960501</v>
      </c>
      <c r="R60" s="10">
        <f t="shared" si="14"/>
        <v>-0.48309178743960501</v>
      </c>
      <c r="S60" s="10">
        <f t="shared" si="15"/>
        <v>-0.48309178743960501</v>
      </c>
      <c r="T60" s="10">
        <f t="shared" si="16"/>
        <v>-1.9047619047619122</v>
      </c>
      <c r="U60" s="10">
        <f t="shared" si="17"/>
        <v>-1.9047619047619122</v>
      </c>
      <c r="V60" s="10">
        <f t="shared" si="18"/>
        <v>-1.9047619047619122</v>
      </c>
      <c r="W60" s="10">
        <f t="shared" si="19"/>
        <v>-1.9047619047619122</v>
      </c>
      <c r="X60" s="10">
        <f t="shared" si="20"/>
        <v>-1.9047619047619122</v>
      </c>
      <c r="Y60" s="10">
        <f t="shared" si="21"/>
        <v>-0.96153846153845279</v>
      </c>
      <c r="Z60" s="10">
        <f t="shared" si="22"/>
        <v>1.477832512315274</v>
      </c>
      <c r="AA60" s="10">
        <f t="shared" si="23"/>
        <v>0.98039215686273451</v>
      </c>
      <c r="AB60" s="10">
        <f t="shared" si="24"/>
        <v>0.98039215686273451</v>
      </c>
    </row>
    <row r="61" spans="1:28" x14ac:dyDescent="0.25">
      <c r="A61" s="8" t="s">
        <v>59</v>
      </c>
      <c r="B61" s="9">
        <v>9590.64</v>
      </c>
      <c r="C61" s="9">
        <v>9590.64</v>
      </c>
      <c r="D61" s="18">
        <v>9864.2800000000007</v>
      </c>
      <c r="E61" s="9">
        <v>9934.35</v>
      </c>
      <c r="F61" s="9">
        <v>9522.73</v>
      </c>
      <c r="G61" s="9">
        <v>9889.51</v>
      </c>
      <c r="H61" s="9">
        <v>10144.65</v>
      </c>
      <c r="I61" s="12">
        <v>9939.86</v>
      </c>
      <c r="J61" s="9">
        <v>9742.85</v>
      </c>
      <c r="K61" s="9">
        <v>9613.74</v>
      </c>
      <c r="L61" s="9">
        <v>9646.42</v>
      </c>
      <c r="M61" s="12">
        <v>9142.92</v>
      </c>
      <c r="N61" s="12">
        <v>9143.23</v>
      </c>
      <c r="O61" s="9">
        <v>9608.58</v>
      </c>
      <c r="P61" s="10">
        <f t="shared" si="3"/>
        <v>0</v>
      </c>
      <c r="Q61" s="10">
        <f t="shared" si="13"/>
        <v>-2.7740493984355794</v>
      </c>
      <c r="R61" s="10">
        <f t="shared" si="14"/>
        <v>-3.45981367678813</v>
      </c>
      <c r="S61" s="10">
        <f t="shared" si="15"/>
        <v>0.71313583394676527</v>
      </c>
      <c r="T61" s="10">
        <f t="shared" si="16"/>
        <v>-3.0220910843914481</v>
      </c>
      <c r="U61" s="10">
        <f t="shared" si="17"/>
        <v>-5.4611051145184888</v>
      </c>
      <c r="V61" s="10">
        <f t="shared" si="18"/>
        <v>-3.5133291615777438</v>
      </c>
      <c r="W61" s="10">
        <f t="shared" si="19"/>
        <v>-1.5622738726348189</v>
      </c>
      <c r="X61" s="10">
        <f t="shared" si="20"/>
        <v>-0.24028109767894534</v>
      </c>
      <c r="Y61" s="10">
        <f t="shared" si="21"/>
        <v>-0.57824560821528337</v>
      </c>
      <c r="Z61" s="10">
        <f t="shared" si="22"/>
        <v>4.8969038337861406</v>
      </c>
      <c r="AA61" s="10">
        <f t="shared" si="23"/>
        <v>4.8933473181796785</v>
      </c>
      <c r="AB61" s="10">
        <f t="shared" si="24"/>
        <v>-0.1867081296091726</v>
      </c>
    </row>
    <row r="62" spans="1:28" x14ac:dyDescent="0.25">
      <c r="A62" s="8" t="s">
        <v>60</v>
      </c>
      <c r="B62" s="9">
        <v>19.559999999999999</v>
      </c>
      <c r="C62" s="9">
        <v>19.54</v>
      </c>
      <c r="D62" s="18">
        <v>18.809999999999999</v>
      </c>
      <c r="E62" s="9">
        <v>18.79</v>
      </c>
      <c r="F62" s="9">
        <v>18.760000000000002</v>
      </c>
      <c r="G62" s="9">
        <v>18.760000000000002</v>
      </c>
      <c r="H62" s="9">
        <v>18.739999999999998</v>
      </c>
      <c r="I62" s="12">
        <v>18.399999999999999</v>
      </c>
      <c r="J62" s="9">
        <v>18.399999999999999</v>
      </c>
      <c r="K62" s="9">
        <v>18.23</v>
      </c>
      <c r="L62" s="9">
        <v>18.14</v>
      </c>
      <c r="M62" s="12">
        <v>18.05</v>
      </c>
      <c r="N62" s="12">
        <v>18.059999999999999</v>
      </c>
      <c r="O62" s="9">
        <v>18.059999999999999</v>
      </c>
      <c r="P62" s="10">
        <f t="shared" si="3"/>
        <v>0.10235414534287202</v>
      </c>
      <c r="Q62" s="10">
        <f t="shared" si="13"/>
        <v>3.9872408293460921</v>
      </c>
      <c r="R62" s="10">
        <f t="shared" si="14"/>
        <v>4.0979244278871647</v>
      </c>
      <c r="S62" s="10">
        <f t="shared" si="15"/>
        <v>4.2643923240937909</v>
      </c>
      <c r="T62" s="10">
        <f t="shared" si="16"/>
        <v>4.2643923240937909</v>
      </c>
      <c r="U62" s="10">
        <f t="shared" si="17"/>
        <v>4.375667022411946</v>
      </c>
      <c r="V62" s="10">
        <f t="shared" si="18"/>
        <v>6.3043478260869534</v>
      </c>
      <c r="W62" s="10">
        <f t="shared" si="19"/>
        <v>6.3043478260869534</v>
      </c>
      <c r="X62" s="10">
        <f t="shared" si="20"/>
        <v>7.2956664838178824</v>
      </c>
      <c r="Y62" s="10">
        <f t="shared" si="21"/>
        <v>7.8280044101433361</v>
      </c>
      <c r="Z62" s="10">
        <f t="shared" si="22"/>
        <v>8.365650969529085</v>
      </c>
      <c r="AA62" s="10">
        <f t="shared" si="23"/>
        <v>8.305647840531563</v>
      </c>
      <c r="AB62" s="10">
        <f t="shared" si="24"/>
        <v>8.305647840531563</v>
      </c>
    </row>
    <row r="63" spans="1:28" ht="30" x14ac:dyDescent="0.25">
      <c r="A63" s="8" t="s">
        <v>61</v>
      </c>
      <c r="B63" s="9">
        <v>105.63</v>
      </c>
      <c r="C63" s="9">
        <v>105.63</v>
      </c>
      <c r="D63" s="18">
        <v>106.82</v>
      </c>
      <c r="E63" s="9">
        <v>107.43</v>
      </c>
      <c r="F63" s="9">
        <v>108.75</v>
      </c>
      <c r="G63" s="9">
        <v>107.89</v>
      </c>
      <c r="H63" s="9">
        <v>108.17</v>
      </c>
      <c r="I63" s="12">
        <v>108.47</v>
      </c>
      <c r="J63" s="9">
        <v>107.81</v>
      </c>
      <c r="K63" s="9">
        <v>107.08</v>
      </c>
      <c r="L63" s="9">
        <v>106.07</v>
      </c>
      <c r="M63" s="12">
        <v>141.86000000000001</v>
      </c>
      <c r="N63" s="12">
        <v>141.30000000000001</v>
      </c>
      <c r="O63" s="9">
        <v>142.59</v>
      </c>
      <c r="P63" s="10">
        <f t="shared" si="3"/>
        <v>0</v>
      </c>
      <c r="Q63" s="10">
        <f t="shared" si="13"/>
        <v>-1.1140235910878147</v>
      </c>
      <c r="R63" s="10">
        <f t="shared" si="14"/>
        <v>-1.6755096341804006</v>
      </c>
      <c r="S63" s="10">
        <f t="shared" si="15"/>
        <v>-2.8689655172413779</v>
      </c>
      <c r="T63" s="10">
        <f t="shared" si="16"/>
        <v>-2.094726109926782</v>
      </c>
      <c r="U63" s="10">
        <f t="shared" si="17"/>
        <v>-2.3481556808727078</v>
      </c>
      <c r="V63" s="10">
        <f t="shared" si="18"/>
        <v>-2.6182354568083355</v>
      </c>
      <c r="W63" s="10">
        <f t="shared" si="19"/>
        <v>-2.0220758742231766</v>
      </c>
      <c r="X63" s="10">
        <f t="shared" si="20"/>
        <v>-1.3541277549495732</v>
      </c>
      <c r="Y63" s="10">
        <f t="shared" si="21"/>
        <v>-0.41482040162156864</v>
      </c>
      <c r="Z63" s="10">
        <f t="shared" si="22"/>
        <v>-25.539264063160871</v>
      </c>
      <c r="AA63" s="10">
        <f t="shared" si="23"/>
        <v>-25.244161358811041</v>
      </c>
      <c r="AB63" s="10">
        <f t="shared" si="24"/>
        <v>-25.920471281296031</v>
      </c>
    </row>
    <row r="64" spans="1:28" x14ac:dyDescent="0.25">
      <c r="A64" s="8" t="s">
        <v>62</v>
      </c>
      <c r="B64" s="9">
        <v>224.15</v>
      </c>
      <c r="C64" s="9">
        <v>224.15</v>
      </c>
      <c r="D64" s="18">
        <v>224.08</v>
      </c>
      <c r="E64" s="9">
        <v>224.08</v>
      </c>
      <c r="F64" s="9">
        <v>218.21</v>
      </c>
      <c r="G64" s="9">
        <v>212.38</v>
      </c>
      <c r="H64" s="9">
        <v>211.57</v>
      </c>
      <c r="I64" s="12">
        <v>210.24</v>
      </c>
      <c r="J64" s="9">
        <v>208.28</v>
      </c>
      <c r="K64" s="9">
        <v>206.48</v>
      </c>
      <c r="L64" s="9">
        <v>206.99</v>
      </c>
      <c r="M64" s="12">
        <v>207.22</v>
      </c>
      <c r="N64" s="12">
        <v>204.5</v>
      </c>
      <c r="O64" s="9">
        <v>202.18</v>
      </c>
      <c r="P64" s="10">
        <f t="shared" si="3"/>
        <v>0</v>
      </c>
      <c r="Q64" s="10">
        <f t="shared" si="13"/>
        <v>3.1238843270259053E-2</v>
      </c>
      <c r="R64" s="10">
        <f t="shared" si="14"/>
        <v>3.1238843270259053E-2</v>
      </c>
      <c r="S64" s="10">
        <f t="shared" si="15"/>
        <v>2.7221483891664064</v>
      </c>
      <c r="T64" s="10">
        <f t="shared" si="16"/>
        <v>5.5419531029287157</v>
      </c>
      <c r="U64" s="10">
        <f t="shared" si="17"/>
        <v>5.9460225929952344</v>
      </c>
      <c r="V64" s="10">
        <f t="shared" si="18"/>
        <v>6.6162480974124804</v>
      </c>
      <c r="W64" s="10">
        <f t="shared" si="19"/>
        <v>7.6195506049548669</v>
      </c>
      <c r="X64" s="10">
        <f t="shared" si="20"/>
        <v>8.5577295621852159</v>
      </c>
      <c r="Y64" s="10">
        <f t="shared" si="21"/>
        <v>8.2902555679018377</v>
      </c>
      <c r="Z64" s="10">
        <f t="shared" si="22"/>
        <v>8.170060804941599</v>
      </c>
      <c r="AA64" s="10">
        <f t="shared" si="23"/>
        <v>9.6088019559902307</v>
      </c>
      <c r="AB64" s="10">
        <f t="shared" si="24"/>
        <v>10.866554555346724</v>
      </c>
    </row>
    <row r="65" spans="1:28" x14ac:dyDescent="0.25">
      <c r="A65" s="8" t="s">
        <v>63</v>
      </c>
      <c r="B65" s="9">
        <v>30369.32</v>
      </c>
      <c r="C65" s="9">
        <v>30433.88</v>
      </c>
      <c r="D65" s="18">
        <v>30934.15</v>
      </c>
      <c r="E65" s="9">
        <v>30831.83</v>
      </c>
      <c r="F65" s="9">
        <v>30777.88</v>
      </c>
      <c r="G65" s="9">
        <v>31029.32</v>
      </c>
      <c r="H65" s="9">
        <v>32058.639999999999</v>
      </c>
      <c r="I65" s="12">
        <v>32222.14</v>
      </c>
      <c r="J65" s="9">
        <v>31645.78</v>
      </c>
      <c r="K65" s="9">
        <v>31782.47</v>
      </c>
      <c r="L65" s="9">
        <v>31672.55</v>
      </c>
      <c r="M65" s="12">
        <v>31445.22</v>
      </c>
      <c r="N65" s="12">
        <v>30451.89</v>
      </c>
      <c r="O65" s="9">
        <v>30390.02</v>
      </c>
      <c r="P65" s="10">
        <f t="shared" si="3"/>
        <v>-0.21213200551490274</v>
      </c>
      <c r="Q65" s="10">
        <f t="shared" si="13"/>
        <v>-1.8259108461037385</v>
      </c>
      <c r="R65" s="10">
        <f t="shared" si="14"/>
        <v>-1.5001055727149577</v>
      </c>
      <c r="S65" s="10">
        <f t="shared" si="15"/>
        <v>-1.3274468546891569</v>
      </c>
      <c r="T65" s="10">
        <f t="shared" si="16"/>
        <v>-2.1270205083450122</v>
      </c>
      <c r="U65" s="10">
        <f t="shared" si="17"/>
        <v>-5.269468698609785</v>
      </c>
      <c r="V65" s="10">
        <f t="shared" si="18"/>
        <v>-5.7501457072683451</v>
      </c>
      <c r="W65" s="10">
        <f t="shared" si="19"/>
        <v>-4.0335867847150553</v>
      </c>
      <c r="X65" s="10">
        <f t="shared" si="20"/>
        <v>-4.4463189928284521</v>
      </c>
      <c r="Y65" s="10">
        <f t="shared" si="21"/>
        <v>-4.1146986901907212</v>
      </c>
      <c r="Z65" s="10">
        <f t="shared" si="22"/>
        <v>-3.4215057169261485</v>
      </c>
      <c r="AA65" s="10">
        <f t="shared" si="23"/>
        <v>-0.27114901570969607</v>
      </c>
      <c r="AB65" s="10">
        <f t="shared" si="24"/>
        <v>-6.8114466525528883E-2</v>
      </c>
    </row>
    <row r="66" spans="1:28" x14ac:dyDescent="0.25">
      <c r="A66" s="8" t="s">
        <v>64</v>
      </c>
      <c r="B66" s="9">
        <v>11412.47</v>
      </c>
      <c r="C66" s="9">
        <v>11412.47</v>
      </c>
      <c r="D66" s="18">
        <v>11412.47</v>
      </c>
      <c r="E66" s="9">
        <v>12047.23</v>
      </c>
      <c r="F66" s="9">
        <v>11695.1</v>
      </c>
      <c r="G66" s="9">
        <v>11700.54</v>
      </c>
      <c r="H66" s="9">
        <v>12276.83</v>
      </c>
      <c r="I66" s="12">
        <v>12513.27</v>
      </c>
      <c r="J66" s="9">
        <v>13741.27</v>
      </c>
      <c r="K66" s="9">
        <v>13929.74</v>
      </c>
      <c r="L66" s="9">
        <v>14831.94</v>
      </c>
      <c r="M66" s="12">
        <v>14539.32</v>
      </c>
      <c r="N66" s="12">
        <v>15272.94</v>
      </c>
      <c r="O66" s="9">
        <v>15372.51</v>
      </c>
      <c r="P66" s="10">
        <f t="shared" si="3"/>
        <v>0</v>
      </c>
      <c r="Q66" s="10">
        <f t="shared" si="13"/>
        <v>0</v>
      </c>
      <c r="R66" s="10">
        <f t="shared" si="14"/>
        <v>-5.2689290401196018</v>
      </c>
      <c r="S66" s="10">
        <f t="shared" si="15"/>
        <v>-2.4166531282332073</v>
      </c>
      <c r="T66" s="10">
        <f t="shared" si="16"/>
        <v>-2.4620231203004437</v>
      </c>
      <c r="U66" s="10">
        <f t="shared" si="17"/>
        <v>-7.0405796936179854</v>
      </c>
      <c r="V66" s="10">
        <f t="shared" si="18"/>
        <v>-8.7970610399999458</v>
      </c>
      <c r="W66" s="10">
        <f t="shared" si="19"/>
        <v>-16.947487386537063</v>
      </c>
      <c r="X66" s="10">
        <f t="shared" si="20"/>
        <v>-18.071191565671725</v>
      </c>
      <c r="Y66" s="10">
        <f t="shared" si="21"/>
        <v>-23.054772335918301</v>
      </c>
      <c r="Z66" s="10">
        <f t="shared" si="22"/>
        <v>-21.506163974656317</v>
      </c>
      <c r="AA66" s="10">
        <f t="shared" si="23"/>
        <v>-25.276534838740943</v>
      </c>
      <c r="AB66" s="10">
        <f t="shared" si="24"/>
        <v>-25.760529672773032</v>
      </c>
    </row>
    <row r="67" spans="1:28" x14ac:dyDescent="0.25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x14ac:dyDescent="0.25">
      <c r="A68" s="13" t="s">
        <v>65</v>
      </c>
      <c r="H68" s="14"/>
      <c r="I68" s="14"/>
      <c r="J68" s="14"/>
      <c r="K68" s="3"/>
    </row>
    <row r="69" spans="1:28" x14ac:dyDescent="0.25">
      <c r="A69" s="15" t="s">
        <v>66</v>
      </c>
      <c r="H69" s="14"/>
      <c r="I69" s="14"/>
      <c r="J69" s="14"/>
      <c r="K69" s="3"/>
    </row>
    <row r="70" spans="1:28" x14ac:dyDescent="0.25">
      <c r="A70" s="16" t="s">
        <v>67</v>
      </c>
      <c r="H70" s="14"/>
      <c r="I70" s="14"/>
      <c r="J70" s="14"/>
      <c r="K70" s="3"/>
    </row>
    <row r="71" spans="1:28" x14ac:dyDescent="0.25">
      <c r="A71" s="11"/>
      <c r="H71" s="14"/>
      <c r="I71" s="14"/>
      <c r="J71" s="14"/>
      <c r="K71" s="3"/>
    </row>
  </sheetData>
  <mergeCells count="1">
    <mergeCell ref="A1:AB1"/>
  </mergeCells>
  <conditionalFormatting sqref="P3:AB67">
    <cfRule type="cellIs" dxfId="5" priority="6" operator="lessThan">
      <formula>0</formula>
    </cfRule>
  </conditionalFormatting>
  <conditionalFormatting sqref="P3:AB67">
    <cfRule type="cellIs" dxfId="4" priority="5" operator="greaterThan">
      <formula>10</formula>
    </cfRule>
  </conditionalFormatting>
  <conditionalFormatting sqref="P3:AB67">
    <cfRule type="cellIs" dxfId="3" priority="4" operator="between">
      <formula>0</formula>
      <formula>9.99</formula>
    </cfRule>
  </conditionalFormatting>
  <conditionalFormatting sqref="P3:AB67">
    <cfRule type="cellIs" dxfId="2" priority="3" operator="between">
      <formula>0.01</formula>
      <formula>9.99</formula>
    </cfRule>
  </conditionalFormatting>
  <conditionalFormatting sqref="P3:AB67">
    <cfRule type="cellIs" dxfId="1" priority="2" operator="equal">
      <formula>0</formula>
    </cfRule>
  </conditionalFormatting>
  <conditionalFormatting sqref="P3:AB67">
    <cfRule type="cellIs" dxfId="0" priority="1" operator="between">
      <formula>0.0001</formula>
      <formula>10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Барият А. Кандаурова</dc:creator>
  <cp:lastModifiedBy>Фатима Г. Магомедова</cp:lastModifiedBy>
  <cp:revision>3</cp:revision>
  <dcterms:created xsi:type="dcterms:W3CDTF">2023-09-28T07:52:13Z</dcterms:created>
  <dcterms:modified xsi:type="dcterms:W3CDTF">2024-10-24T08:15:20Z</dcterms:modified>
</cp:coreProperties>
</file>